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drawings/drawing2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3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drawings/drawing4.xml" ContentType="application/vnd.openxmlformats-officedocument.drawing+xml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drawings/drawing5.xml" ContentType="application/vnd.openxmlformats-officedocument.drawing+xml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drawings/drawing6.xml" ContentType="application/vnd.openxmlformats-officedocument.drawing+xml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drawings/drawing7.xml" ContentType="application/vnd.openxmlformats-officedocument.drawing+xml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drawings/drawing8.xml" ContentType="application/vnd.openxmlformats-officedocument.drawing+xml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drawings/drawing9.xml" ContentType="application/vnd.openxmlformats-officedocument.drawing+xml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drawings/drawing10.xml" ContentType="application/vnd.openxmlformats-officedocument.drawing+xml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drawings/drawing11.xml" ContentType="application/vnd.openxmlformats-officedocument.drawing+xml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drawings/drawing12.xml" ContentType="application/vnd.openxmlformats-officedocument.drawing+xml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drawings/drawing13.xml" ContentType="application/vnd.openxmlformats-officedocument.drawing+xml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drawings/drawing14.xml" ContentType="application/vnd.openxmlformats-officedocument.drawing+xml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drawings/drawing15.xml" ContentType="application/vnd.openxmlformats-officedocument.drawing+xml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drawings/drawing16.xml" ContentType="application/vnd.openxmlformats-officedocument.drawing+xml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drawings/drawing17.xml" ContentType="application/vnd.openxmlformats-officedocument.drawing+xml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drawings/drawing18.xml" ContentType="application/vnd.openxmlformats-officedocument.drawing+xml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drawings/drawing19.xml" ContentType="application/vnd.openxmlformats-officedocument.drawing+xml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drawings/drawing20.xml" ContentType="application/vnd.openxmlformats-officedocument.drawing+xml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micro\Desktop\"/>
    </mc:Choice>
  </mc:AlternateContent>
  <xr:revisionPtr revIDLastSave="0" documentId="13_ncr:1_{ECB9EA6C-F7C6-4D8D-837B-43F610D4141F}" xr6:coauthVersionLast="47" xr6:coauthVersionMax="47" xr10:uidLastSave="{00000000-0000-0000-0000-000000000000}"/>
  <bookViews>
    <workbookView xWindow="-110" yWindow="-110" windowWidth="18220" windowHeight="11620" firstSheet="1" activeTab="1" xr2:uid="{00000000-000D-0000-FFFF-FFFF00000000}"/>
  </bookViews>
  <sheets>
    <sheet name="Berechnung" sheetId="29" state="hidden" r:id="rId1"/>
    <sheet name="U23w" sheetId="12" r:id="rId2"/>
    <sheet name="U23m" sheetId="13" r:id="rId3"/>
    <sheet name="Frauen" sheetId="7" r:id="rId4"/>
    <sheet name="Maenner" sheetId="11" r:id="rId5"/>
    <sheet name="Seniorinnen_A" sheetId="14" r:id="rId6"/>
    <sheet name="Seniorinnen_A_LK" sheetId="17" r:id="rId7"/>
    <sheet name="Seniorinnen_B" sheetId="15" r:id="rId8"/>
    <sheet name="Seniorinnen_B_LK" sheetId="18" r:id="rId9"/>
    <sheet name="Seniorinnen_C" sheetId="16" r:id="rId10"/>
    <sheet name="Senioren_A" sheetId="19" r:id="rId11"/>
    <sheet name="Senioren_A_LK" sheetId="20" r:id="rId12"/>
    <sheet name="Senioren_B" sheetId="21" r:id="rId13"/>
    <sheet name="Senioren_B_LK" sheetId="22" r:id="rId14"/>
    <sheet name="Senioren_C" sheetId="23" r:id="rId15"/>
    <sheet name="Sprint_Maenner" sheetId="24" r:id="rId16"/>
    <sheet name="Sprint_Frauen" sheetId="25" r:id="rId17"/>
    <sheet name="Tandem_int" sheetId="10" r:id="rId18"/>
    <sheet name="Tandem_Maenner" sheetId="26" r:id="rId19"/>
    <sheet name="Tandem_Frauen" sheetId="27" r:id="rId20"/>
    <sheet name="Tandem_Mixed" sheetId="28" r:id="rId21"/>
    <sheet name="Meisterschaften" sheetId="2" state="hidden" r:id="rId22"/>
    <sheet name="Altersklassen" sheetId="4" state="hidden" r:id="rId23"/>
    <sheet name="Klassenauswahl" sheetId="5" state="hidden" r:id="rId24"/>
  </sheets>
  <definedNames>
    <definedName name="Altersklassen">Altersklassen!$B$10:$B$40</definedName>
    <definedName name="_xlnm.Print_Area" localSheetId="3">Frauen!$A$1:$M$28</definedName>
    <definedName name="_xlnm.Print_Area" localSheetId="4">Maenner!$A$1:$M$28</definedName>
    <definedName name="_xlnm.Print_Area" localSheetId="10">Senioren_A!$A$1:$M$28</definedName>
    <definedName name="_xlnm.Print_Area" localSheetId="11">Senioren_A_LK!$A$1:$M$28</definedName>
    <definedName name="_xlnm.Print_Area" localSheetId="12">Senioren_B!$A$1:$M$28</definedName>
    <definedName name="_xlnm.Print_Area" localSheetId="13">Senioren_B_LK!$A$1:$M$28</definedName>
    <definedName name="_xlnm.Print_Area" localSheetId="14">Senioren_C!$A$1:$M$28</definedName>
    <definedName name="_xlnm.Print_Area" localSheetId="5">Seniorinnen_A!$A$1:$M$28</definedName>
    <definedName name="_xlnm.Print_Area" localSheetId="6">Seniorinnen_A_LK!$A$1:$M$28</definedName>
    <definedName name="_xlnm.Print_Area" localSheetId="7">Seniorinnen_B!$A$1:$M$28</definedName>
    <definedName name="_xlnm.Print_Area" localSheetId="8">Seniorinnen_B_LK!$A$1:$M$28</definedName>
    <definedName name="_xlnm.Print_Area" localSheetId="9">Seniorinnen_C!$A$1:$M$28</definedName>
    <definedName name="_xlnm.Print_Area" localSheetId="16">Sprint_Frauen!$A$1:$M$28</definedName>
    <definedName name="_xlnm.Print_Area" localSheetId="15">Sprint_Maenner!$A$1:$M$28</definedName>
    <definedName name="_xlnm.Print_Area" localSheetId="19">Tandem_Frauen!$A$1:$M$28</definedName>
    <definedName name="_xlnm.Print_Area" localSheetId="17">Tandem_int!$A$1:$M$28</definedName>
    <definedName name="_xlnm.Print_Area" localSheetId="18">Tandem_Maenner!$A$1:$M$28</definedName>
    <definedName name="_xlnm.Print_Area" localSheetId="20">Tandem_Mixed!$A$1:$M$28</definedName>
    <definedName name="_xlnm.Print_Area" localSheetId="2">U23m!$A$1:$M$28</definedName>
    <definedName name="_xlnm.Print_Area" localSheetId="1">U23w!$A$1:$M$28</definedName>
    <definedName name="Klassenauswahl">Klassenauswahl!$B$10:$B$40</definedName>
    <definedName name="Meisterschaften">Meisterschaften!$B$10:$B$40</definedName>
  </definedNames>
  <calcPr calcId="191029"/>
</workbook>
</file>

<file path=xl/calcChain.xml><?xml version="1.0" encoding="utf-8"?>
<calcChain xmlns="http://schemas.openxmlformats.org/spreadsheetml/2006/main">
  <c r="X3" i="28" l="1"/>
  <c r="V3" i="28"/>
  <c r="X3" i="27"/>
  <c r="V3" i="27"/>
  <c r="X3" i="26"/>
  <c r="V3" i="26"/>
  <c r="X3" i="10"/>
  <c r="V3" i="10"/>
  <c r="X3" i="25"/>
  <c r="V3" i="25"/>
  <c r="X3" i="24"/>
  <c r="V3" i="24"/>
  <c r="X3" i="23"/>
  <c r="V3" i="23"/>
  <c r="X3" i="22"/>
  <c r="V3" i="22"/>
  <c r="X3" i="21"/>
  <c r="V3" i="21"/>
  <c r="X3" i="20"/>
  <c r="V3" i="20"/>
  <c r="X3" i="19"/>
  <c r="V3" i="19"/>
  <c r="X3" i="16"/>
  <c r="V3" i="16"/>
  <c r="X3" i="18"/>
  <c r="V3" i="18"/>
  <c r="X3" i="15"/>
  <c r="V3" i="15"/>
  <c r="X3" i="17"/>
  <c r="V3" i="17"/>
  <c r="X3" i="14"/>
  <c r="V3" i="14"/>
  <c r="X3" i="11"/>
  <c r="V3" i="11"/>
  <c r="X3" i="7"/>
  <c r="V3" i="7"/>
  <c r="X3" i="13"/>
  <c r="V3" i="13"/>
  <c r="X3" i="12"/>
  <c r="V3" i="12"/>
  <c r="Q3" i="28" l="1"/>
  <c r="L2" i="28"/>
  <c r="P16" i="28"/>
  <c r="U16" i="27"/>
  <c r="U14" i="28"/>
  <c r="U27" i="27"/>
  <c r="P13" i="28"/>
  <c r="T13" i="28"/>
  <c r="Q16" i="28"/>
  <c r="O23" i="28"/>
  <c r="T27" i="28"/>
  <c r="T20" i="28"/>
  <c r="O18" i="28"/>
  <c r="P14" i="28"/>
  <c r="N21" i="28"/>
  <c r="O17" i="28"/>
  <c r="P24" i="28"/>
  <c r="N13" i="28"/>
  <c r="Q22" i="28"/>
  <c r="O13" i="28"/>
  <c r="Q13" i="28"/>
  <c r="R17" i="28"/>
  <c r="U13" i="27"/>
  <c r="T23" i="28"/>
  <c r="U19" i="27"/>
  <c r="Q26" i="28"/>
  <c r="U15" i="28"/>
  <c r="U24" i="28"/>
  <c r="T16" i="28"/>
  <c r="T15" i="28"/>
  <c r="U26" i="28"/>
  <c r="Q23" i="28"/>
  <c r="P23" i="28"/>
  <c r="O26" i="28"/>
  <c r="S23" i="28"/>
  <c r="P27" i="28"/>
  <c r="Q20" i="28"/>
  <c r="U27" i="28"/>
  <c r="R20" i="28"/>
  <c r="R27" i="28"/>
  <c r="S16" i="28"/>
  <c r="S22" i="28"/>
  <c r="T25" i="28"/>
  <c r="S27" i="28"/>
  <c r="Q14" i="28"/>
  <c r="S14" i="28"/>
  <c r="U21" i="27"/>
  <c r="R13" i="28"/>
  <c r="N16" i="28"/>
  <c r="U24" i="27"/>
  <c r="S17" i="28"/>
  <c r="S25" i="28"/>
  <c r="U17" i="28"/>
  <c r="U23" i="28"/>
  <c r="U15" i="27"/>
  <c r="N17" i="28"/>
  <c r="O19" i="28"/>
  <c r="Q24" i="28"/>
  <c r="S21" i="28"/>
  <c r="N19" i="28"/>
  <c r="O16" i="28"/>
  <c r="R22" i="28"/>
  <c r="T24" i="28"/>
  <c r="R16" i="28"/>
  <c r="R19" i="28"/>
  <c r="S26" i="28"/>
  <c r="O27" i="28"/>
  <c r="T26" i="28"/>
  <c r="O20" i="28"/>
  <c r="U26" i="27"/>
  <c r="U21" i="28"/>
  <c r="U18" i="28"/>
  <c r="P26" i="28"/>
  <c r="N14" i="28"/>
  <c r="N20" i="28"/>
  <c r="R26" i="28"/>
  <c r="U16" i="28"/>
  <c r="S19" i="28"/>
  <c r="U25" i="28"/>
  <c r="S15" i="28"/>
  <c r="Q19" i="28"/>
  <c r="N26" i="28"/>
  <c r="N27" i="28"/>
  <c r="O25" i="28"/>
  <c r="U22" i="28"/>
  <c r="T22" i="28"/>
  <c r="U19" i="28"/>
  <c r="N22" i="28"/>
  <c r="U25" i="27"/>
  <c r="S13" i="28"/>
  <c r="P20" i="28"/>
  <c r="R24" i="28"/>
  <c r="Q25" i="28"/>
  <c r="O21" i="28"/>
  <c r="U23" i="27"/>
  <c r="S20" i="28"/>
  <c r="R23" i="28"/>
  <c r="U20" i="28"/>
  <c r="U22" i="27"/>
  <c r="Q17" i="28"/>
  <c r="P17" i="28"/>
  <c r="O24" i="28"/>
  <c r="U14" i="27"/>
  <c r="U13" i="28"/>
  <c r="P25" i="28"/>
  <c r="N24" i="28"/>
  <c r="N23" i="28"/>
  <c r="P18" i="28"/>
  <c r="Q27" i="28"/>
  <c r="O14" i="28"/>
  <c r="T14" i="28"/>
  <c r="R15" i="28"/>
  <c r="U20" i="27"/>
  <c r="O15" i="28"/>
  <c r="R21" i="28"/>
  <c r="U18" i="27"/>
  <c r="R18" i="28"/>
  <c r="P19" i="28"/>
  <c r="T19" i="28"/>
  <c r="N25" i="28"/>
  <c r="U17" i="27"/>
  <c r="M27" i="28" l="1"/>
  <c r="M26" i="28"/>
  <c r="M23" i="28"/>
  <c r="M20" i="28"/>
  <c r="M19" i="28"/>
  <c r="M16" i="28"/>
  <c r="M13" i="28"/>
  <c r="Q3" i="27"/>
  <c r="L2" i="27"/>
  <c r="U26" i="26"/>
  <c r="P22" i="28"/>
  <c r="U18" i="26"/>
  <c r="S20" i="27"/>
  <c r="U16" i="26"/>
  <c r="R25" i="28"/>
  <c r="O22" i="28"/>
  <c r="U24" i="26"/>
  <c r="Q17" i="27"/>
  <c r="Q21" i="28"/>
  <c r="T23" i="27"/>
  <c r="S18" i="28"/>
  <c r="S19" i="27"/>
  <c r="T18" i="28"/>
  <c r="N26" i="27"/>
  <c r="T21" i="28"/>
  <c r="S25" i="27"/>
  <c r="S22" i="27"/>
  <c r="N15" i="28"/>
  <c r="P13" i="27"/>
  <c r="U19" i="26"/>
  <c r="O16" i="27"/>
  <c r="T19" i="27"/>
  <c r="P20" i="27"/>
  <c r="U17" i="26"/>
  <c r="Q15" i="28"/>
  <c r="O21" i="27"/>
  <c r="R20" i="27"/>
  <c r="U15" i="26"/>
  <c r="U25" i="26"/>
  <c r="U23" i="26"/>
  <c r="N25" i="27"/>
  <c r="N18" i="28"/>
  <c r="T17" i="28"/>
  <c r="T22" i="27"/>
  <c r="O20" i="27"/>
  <c r="U14" i="26"/>
  <c r="R27" i="27"/>
  <c r="S17" i="27"/>
  <c r="P15" i="28"/>
  <c r="O22" i="27"/>
  <c r="U27" i="26"/>
  <c r="U20" i="26"/>
  <c r="U21" i="26"/>
  <c r="S26" i="27"/>
  <c r="S23" i="27"/>
  <c r="P26" i="27"/>
  <c r="U13" i="26"/>
  <c r="U22" i="26"/>
  <c r="T25" i="27"/>
  <c r="S24" i="28"/>
  <c r="T21" i="27"/>
  <c r="Q18" i="28"/>
  <c r="R14" i="28"/>
  <c r="N13" i="27"/>
  <c r="P21" i="28"/>
  <c r="P19" i="27"/>
  <c r="M15" i="28" l="1"/>
  <c r="M18" i="28"/>
  <c r="M22" i="28"/>
  <c r="M17" i="28"/>
  <c r="M25" i="28"/>
  <c r="M21" i="28"/>
  <c r="M24" i="28"/>
  <c r="M14" i="28"/>
  <c r="Q3" i="26"/>
  <c r="L2" i="26"/>
  <c r="N21" i="27"/>
  <c r="P22" i="27"/>
  <c r="P18" i="27"/>
  <c r="N20" i="27"/>
  <c r="Q25" i="27"/>
  <c r="O26" i="27"/>
  <c r="P14" i="27"/>
  <c r="Q22" i="27"/>
  <c r="T16" i="27"/>
  <c r="N22" i="27"/>
  <c r="Q19" i="27"/>
  <c r="Q18" i="27"/>
  <c r="T13" i="27"/>
  <c r="N23" i="27"/>
  <c r="U18" i="25"/>
  <c r="U25" i="25"/>
  <c r="Q16" i="27"/>
  <c r="Q20" i="27"/>
  <c r="U13" i="25"/>
  <c r="P25" i="27"/>
  <c r="U20" i="25"/>
  <c r="Q23" i="27"/>
  <c r="S18" i="27"/>
  <c r="N16" i="27"/>
  <c r="R17" i="27"/>
  <c r="R18" i="27"/>
  <c r="Q15" i="27"/>
  <c r="Q26" i="27"/>
  <c r="R24" i="27"/>
  <c r="U17" i="25"/>
  <c r="Q24" i="27"/>
  <c r="T18" i="27"/>
  <c r="N15" i="26"/>
  <c r="R23" i="27"/>
  <c r="U24" i="25"/>
  <c r="R22" i="27"/>
  <c r="T24" i="27"/>
  <c r="P21" i="27"/>
  <c r="T15" i="27"/>
  <c r="S15" i="27"/>
  <c r="T17" i="27"/>
  <c r="O24" i="27"/>
  <c r="S27" i="27"/>
  <c r="P15" i="27"/>
  <c r="O14" i="27"/>
  <c r="P17" i="27"/>
  <c r="Q21" i="27"/>
  <c r="R16" i="27"/>
  <c r="N24" i="27"/>
  <c r="U22" i="25"/>
  <c r="S14" i="27"/>
  <c r="N17" i="27"/>
  <c r="Q14" i="27"/>
  <c r="R26" i="27"/>
  <c r="N27" i="27"/>
  <c r="P23" i="27"/>
  <c r="O18" i="27"/>
  <c r="U15" i="25"/>
  <c r="O17" i="27"/>
  <c r="P24" i="27"/>
  <c r="O27" i="27"/>
  <c r="S24" i="27"/>
  <c r="U23" i="25"/>
  <c r="R15" i="27"/>
  <c r="U16" i="25"/>
  <c r="O23" i="27"/>
  <c r="S21" i="27"/>
  <c r="T20" i="27"/>
  <c r="S13" i="27"/>
  <c r="U14" i="25"/>
  <c r="U27" i="25"/>
  <c r="N18" i="27"/>
  <c r="T14" i="27"/>
  <c r="U19" i="25"/>
  <c r="P16" i="27"/>
  <c r="Q13" i="27"/>
  <c r="Q27" i="27"/>
  <c r="P27" i="27"/>
  <c r="R21" i="27"/>
  <c r="S16" i="27"/>
  <c r="R14" i="27"/>
  <c r="N14" i="27"/>
  <c r="R25" i="27"/>
  <c r="O13" i="27"/>
  <c r="T26" i="27"/>
  <c r="T27" i="27"/>
  <c r="O19" i="27"/>
  <c r="R13" i="27"/>
  <c r="O25" i="27"/>
  <c r="N19" i="27"/>
  <c r="U21" i="25"/>
  <c r="U26" i="25"/>
  <c r="O15" i="27"/>
  <c r="R19" i="27"/>
  <c r="N15" i="27"/>
  <c r="M16" i="27" l="1"/>
  <c r="M20" i="27"/>
  <c r="M26" i="27"/>
  <c r="M19" i="27"/>
  <c r="M14" i="27"/>
  <c r="M13" i="27"/>
  <c r="M25" i="27"/>
  <c r="M23" i="27"/>
  <c r="M22" i="27"/>
  <c r="M18" i="27"/>
  <c r="M27" i="27"/>
  <c r="M21" i="27"/>
  <c r="M24" i="27"/>
  <c r="M15" i="27"/>
  <c r="M17" i="27"/>
  <c r="Q3" i="25"/>
  <c r="L2" i="25"/>
  <c r="T27" i="26"/>
  <c r="T13" i="25"/>
  <c r="R22" i="26"/>
  <c r="S22" i="26"/>
  <c r="R24" i="26"/>
  <c r="U20" i="24"/>
  <c r="R20" i="25"/>
  <c r="N25" i="25"/>
  <c r="R20" i="26"/>
  <c r="N23" i="26"/>
  <c r="R21" i="25"/>
  <c r="R24" i="25"/>
  <c r="P18" i="25"/>
  <c r="P14" i="26"/>
  <c r="R19" i="25"/>
  <c r="T26" i="26"/>
  <c r="N17" i="26"/>
  <c r="O18" i="25"/>
  <c r="O17" i="25"/>
  <c r="U13" i="24"/>
  <c r="Q20" i="26"/>
  <c r="S14" i="26"/>
  <c r="N19" i="25"/>
  <c r="P22" i="26"/>
  <c r="S22" i="25"/>
  <c r="T20" i="26"/>
  <c r="U16" i="24"/>
  <c r="Q26" i="25"/>
  <c r="N26" i="25"/>
  <c r="P26" i="25"/>
  <c r="R15" i="26"/>
  <c r="Q24" i="25"/>
  <c r="P25" i="26"/>
  <c r="N21" i="25"/>
  <c r="O26" i="26"/>
  <c r="N25" i="26"/>
  <c r="N27" i="26"/>
  <c r="U17" i="24"/>
  <c r="O25" i="25"/>
  <c r="S21" i="25"/>
  <c r="Q16" i="26"/>
  <c r="O16" i="26"/>
  <c r="N14" i="26"/>
  <c r="Q14" i="25"/>
  <c r="U25" i="24"/>
  <c r="T13" i="26"/>
  <c r="R22" i="25"/>
  <c r="T23" i="26"/>
  <c r="P14" i="25"/>
  <c r="Q13" i="26"/>
  <c r="R27" i="25"/>
  <c r="T17" i="25"/>
  <c r="P21" i="26"/>
  <c r="S25" i="26"/>
  <c r="O24" i="26"/>
  <c r="S18" i="26"/>
  <c r="Q27" i="26"/>
  <c r="T24" i="26"/>
  <c r="T16" i="26"/>
  <c r="T14" i="25"/>
  <c r="O16" i="25"/>
  <c r="S27" i="26"/>
  <c r="N24" i="25"/>
  <c r="U23" i="24"/>
  <c r="S25" i="25"/>
  <c r="N24" i="26"/>
  <c r="O14" i="25"/>
  <c r="N16" i="25"/>
  <c r="P17" i="26"/>
  <c r="P18" i="26"/>
  <c r="O14" i="26"/>
  <c r="N20" i="26"/>
  <c r="S20" i="25"/>
  <c r="T18" i="25"/>
  <c r="O13" i="26"/>
  <c r="R14" i="25"/>
  <c r="Q25" i="25"/>
  <c r="O27" i="25"/>
  <c r="R17" i="26"/>
  <c r="T25" i="25"/>
  <c r="P25" i="25"/>
  <c r="S14" i="25"/>
  <c r="S27" i="25"/>
  <c r="T18" i="26"/>
  <c r="O27" i="26"/>
  <c r="R23" i="25"/>
  <c r="R16" i="26"/>
  <c r="P21" i="25"/>
  <c r="O21" i="25"/>
  <c r="O23" i="26"/>
  <c r="S26" i="26"/>
  <c r="O25" i="26"/>
  <c r="Q14" i="26"/>
  <c r="T21" i="26"/>
  <c r="R15" i="25"/>
  <c r="S17" i="26"/>
  <c r="R27" i="26"/>
  <c r="U24" i="24"/>
  <c r="N22" i="25"/>
  <c r="T25" i="26"/>
  <c r="U18" i="24"/>
  <c r="U26" i="24"/>
  <c r="Q18" i="25"/>
  <c r="N13" i="26"/>
  <c r="Q22" i="25"/>
  <c r="Q19" i="26"/>
  <c r="Q26" i="26"/>
  <c r="T16" i="25"/>
  <c r="O23" i="25"/>
  <c r="P24" i="25"/>
  <c r="T21" i="25"/>
  <c r="S16" i="25"/>
  <c r="O15" i="25"/>
  <c r="Q21" i="25"/>
  <c r="T19" i="26"/>
  <c r="S21" i="26"/>
  <c r="R14" i="26"/>
  <c r="S16" i="26"/>
  <c r="N27" i="25"/>
  <c r="Q17" i="25"/>
  <c r="S24" i="25"/>
  <c r="O26" i="25"/>
  <c r="S24" i="26"/>
  <c r="T17" i="26"/>
  <c r="S15" i="26"/>
  <c r="N15" i="25"/>
  <c r="Q15" i="25"/>
  <c r="N16" i="26"/>
  <c r="T15" i="25"/>
  <c r="N23" i="25"/>
  <c r="P15" i="25"/>
  <c r="U22" i="24"/>
  <c r="R13" i="25"/>
  <c r="O19" i="25"/>
  <c r="O15" i="26"/>
  <c r="P13" i="26"/>
  <c r="Q18" i="26"/>
  <c r="O20" i="26"/>
  <c r="T24" i="25"/>
  <c r="R19" i="26"/>
  <c r="U19" i="24"/>
  <c r="O18" i="26"/>
  <c r="S20" i="26"/>
  <c r="T14" i="26"/>
  <c r="P16" i="25"/>
  <c r="P17" i="25"/>
  <c r="P27" i="25"/>
  <c r="U14" i="24"/>
  <c r="P26" i="26"/>
  <c r="S19" i="26"/>
  <c r="S15" i="25"/>
  <c r="R13" i="26"/>
  <c r="N18" i="25"/>
  <c r="N21" i="26"/>
  <c r="R26" i="26"/>
  <c r="Q19" i="25"/>
  <c r="T20" i="25"/>
  <c r="S23" i="26"/>
  <c r="O22" i="26"/>
  <c r="Q13" i="25"/>
  <c r="N17" i="25"/>
  <c r="U27" i="24"/>
  <c r="O20" i="25"/>
  <c r="N18" i="26"/>
  <c r="P20" i="26"/>
  <c r="R18" i="25"/>
  <c r="R26" i="25"/>
  <c r="N19" i="26"/>
  <c r="Q25" i="26"/>
  <c r="P20" i="25"/>
  <c r="S23" i="25"/>
  <c r="O17" i="26"/>
  <c r="O21" i="26"/>
  <c r="R21" i="26"/>
  <c r="S19" i="25"/>
  <c r="Q15" i="26"/>
  <c r="R25" i="26"/>
  <c r="T22" i="26"/>
  <c r="P19" i="25"/>
  <c r="Q21" i="26"/>
  <c r="N14" i="25"/>
  <c r="R17" i="25"/>
  <c r="S13" i="26"/>
  <c r="S17" i="25"/>
  <c r="S26" i="25"/>
  <c r="S13" i="25"/>
  <c r="O19" i="26"/>
  <c r="P24" i="26"/>
  <c r="Q22" i="26"/>
  <c r="T23" i="25"/>
  <c r="P15" i="26"/>
  <c r="P27" i="26"/>
  <c r="N22" i="26"/>
  <c r="Q17" i="26"/>
  <c r="Q24" i="26"/>
  <c r="N26" i="26"/>
  <c r="U15" i="24"/>
  <c r="Q20" i="25"/>
  <c r="O24" i="25"/>
  <c r="P23" i="26"/>
  <c r="Q23" i="26"/>
  <c r="T15" i="26"/>
  <c r="Q27" i="25"/>
  <c r="R23" i="26"/>
  <c r="U21" i="24"/>
  <c r="P16" i="26"/>
  <c r="R18" i="26"/>
  <c r="P22" i="25"/>
  <c r="P19" i="26"/>
  <c r="T22" i="25"/>
  <c r="M17" i="26" l="1"/>
  <c r="M20" i="26"/>
  <c r="M15" i="26"/>
  <c r="M22" i="26"/>
  <c r="M16" i="26"/>
  <c r="M19" i="26"/>
  <c r="M13" i="26"/>
  <c r="M18" i="26"/>
  <c r="M24" i="26"/>
  <c r="M23" i="26"/>
  <c r="M27" i="26"/>
  <c r="M26" i="26"/>
  <c r="M14" i="26"/>
  <c r="M25" i="26"/>
  <c r="M21" i="26"/>
  <c r="M24" i="25"/>
  <c r="M21" i="25"/>
  <c r="M17" i="25"/>
  <c r="M15" i="25"/>
  <c r="M14" i="25"/>
  <c r="Q3" i="24"/>
  <c r="L2" i="24"/>
  <c r="N24" i="24"/>
  <c r="U14" i="23"/>
  <c r="T26" i="24"/>
  <c r="O26" i="24"/>
  <c r="P13" i="24"/>
  <c r="T24" i="24"/>
  <c r="R16" i="25"/>
  <c r="N26" i="24"/>
  <c r="Q14" i="24"/>
  <c r="N19" i="24"/>
  <c r="P14" i="24"/>
  <c r="Q27" i="24"/>
  <c r="Q16" i="24"/>
  <c r="Q23" i="24"/>
  <c r="R18" i="24"/>
  <c r="U27" i="23"/>
  <c r="T19" i="25"/>
  <c r="U22" i="23"/>
  <c r="U20" i="23"/>
  <c r="S16" i="24"/>
  <c r="N23" i="24"/>
  <c r="S18" i="25"/>
  <c r="Q17" i="24"/>
  <c r="N27" i="24"/>
  <c r="P23" i="24"/>
  <c r="Q26" i="24"/>
  <c r="U15" i="23"/>
  <c r="P13" i="25"/>
  <c r="R20" i="24"/>
  <c r="U21" i="23"/>
  <c r="P23" i="25"/>
  <c r="S19" i="24"/>
  <c r="R25" i="25"/>
  <c r="O20" i="24"/>
  <c r="O15" i="24"/>
  <c r="R22" i="24"/>
  <c r="P19" i="24"/>
  <c r="U24" i="23"/>
  <c r="S17" i="24"/>
  <c r="N18" i="24"/>
  <c r="Q16" i="25"/>
  <c r="Q21" i="24"/>
  <c r="T16" i="24"/>
  <c r="U17" i="23"/>
  <c r="S13" i="24"/>
  <c r="R23" i="24"/>
  <c r="N14" i="24"/>
  <c r="P17" i="24"/>
  <c r="R13" i="24"/>
  <c r="O19" i="24"/>
  <c r="R14" i="24"/>
  <c r="T26" i="25"/>
  <c r="R24" i="24"/>
  <c r="S26" i="24"/>
  <c r="T17" i="24"/>
  <c r="T15" i="24"/>
  <c r="U13" i="23"/>
  <c r="O23" i="24"/>
  <c r="S27" i="24"/>
  <c r="N13" i="25"/>
  <c r="T19" i="24"/>
  <c r="U23" i="23"/>
  <c r="U18" i="23"/>
  <c r="U26" i="23"/>
  <c r="O27" i="24"/>
  <c r="S15" i="24"/>
  <c r="R19" i="24"/>
  <c r="T27" i="25"/>
  <c r="R15" i="24"/>
  <c r="O22" i="25"/>
  <c r="T13" i="24"/>
  <c r="N22" i="24"/>
  <c r="P20" i="24"/>
  <c r="S22" i="24"/>
  <c r="Q23" i="25"/>
  <c r="P21" i="24"/>
  <c r="U19" i="23"/>
  <c r="O17" i="24"/>
  <c r="S23" i="24"/>
  <c r="P24" i="24"/>
  <c r="O16" i="24"/>
  <c r="R26" i="24"/>
  <c r="T25" i="24"/>
  <c r="N13" i="24"/>
  <c r="O21" i="24"/>
  <c r="U25" i="23"/>
  <c r="O24" i="24"/>
  <c r="S20" i="24"/>
  <c r="N20" i="25"/>
  <c r="S24" i="24"/>
  <c r="Q22" i="24"/>
  <c r="Q13" i="24"/>
  <c r="O13" i="25"/>
  <c r="R16" i="24"/>
  <c r="T20" i="24"/>
  <c r="U16" i="23"/>
  <c r="N20" i="24"/>
  <c r="R27" i="24"/>
  <c r="T27" i="24"/>
  <c r="Q25" i="24"/>
  <c r="O13" i="24"/>
  <c r="M20" i="25" l="1"/>
  <c r="M26" i="25"/>
  <c r="M27" i="25"/>
  <c r="M13" i="25"/>
  <c r="M16" i="25"/>
  <c r="M19" i="25"/>
  <c r="M18" i="25"/>
  <c r="M23" i="25"/>
  <c r="M22" i="25"/>
  <c r="M25" i="25"/>
  <c r="M13" i="24"/>
  <c r="Q3" i="23"/>
  <c r="L2" i="23"/>
  <c r="O22" i="24"/>
  <c r="S18" i="24"/>
  <c r="U13" i="22"/>
  <c r="N16" i="24"/>
  <c r="T14" i="24"/>
  <c r="U15" i="22"/>
  <c r="U27" i="22"/>
  <c r="U16" i="22"/>
  <c r="P16" i="24"/>
  <c r="R25" i="24"/>
  <c r="P16" i="23"/>
  <c r="U14" i="22"/>
  <c r="N25" i="24"/>
  <c r="U18" i="22"/>
  <c r="O23" i="23"/>
  <c r="U17" i="22"/>
  <c r="N17" i="24"/>
  <c r="P26" i="24"/>
  <c r="O16" i="23"/>
  <c r="T21" i="24"/>
  <c r="T22" i="24"/>
  <c r="U26" i="22"/>
  <c r="O25" i="24"/>
  <c r="Q20" i="24"/>
  <c r="T23" i="24"/>
  <c r="Q26" i="23"/>
  <c r="O18" i="24"/>
  <c r="Q19" i="24"/>
  <c r="O14" i="24"/>
  <c r="T18" i="24"/>
  <c r="S14" i="24"/>
  <c r="U22" i="22"/>
  <c r="R19" i="23"/>
  <c r="Q15" i="24"/>
  <c r="N23" i="23"/>
  <c r="P18" i="24"/>
  <c r="N15" i="24"/>
  <c r="Q18" i="24"/>
  <c r="P22" i="24"/>
  <c r="U21" i="22"/>
  <c r="U25" i="22"/>
  <c r="S19" i="23"/>
  <c r="Q24" i="24"/>
  <c r="U24" i="22"/>
  <c r="U23" i="22"/>
  <c r="S25" i="24"/>
  <c r="O13" i="23"/>
  <c r="U19" i="22"/>
  <c r="P25" i="24"/>
  <c r="U20" i="22"/>
  <c r="P27" i="24"/>
  <c r="R17" i="24"/>
  <c r="N21" i="24"/>
  <c r="P15" i="24"/>
  <c r="S22" i="23"/>
  <c r="R21" i="24"/>
  <c r="R26" i="23"/>
  <c r="S21" i="24"/>
  <c r="M22" i="24" l="1"/>
  <c r="M19" i="24"/>
  <c r="M16" i="24"/>
  <c r="M21" i="24"/>
  <c r="M24" i="24"/>
  <c r="M26" i="24"/>
  <c r="M14" i="24"/>
  <c r="M17" i="24"/>
  <c r="M15" i="24"/>
  <c r="M20" i="24"/>
  <c r="M23" i="24"/>
  <c r="M27" i="24"/>
  <c r="M25" i="24"/>
  <c r="M18" i="24"/>
  <c r="Q3" i="22"/>
  <c r="L2" i="22"/>
  <c r="R22" i="23"/>
  <c r="O20" i="22"/>
  <c r="O19" i="22"/>
  <c r="S26" i="22"/>
  <c r="T17" i="23"/>
  <c r="U24" i="21"/>
  <c r="P13" i="22"/>
  <c r="T25" i="22"/>
  <c r="U21" i="21"/>
  <c r="U17" i="21"/>
  <c r="Q24" i="23"/>
  <c r="U15" i="21"/>
  <c r="O25" i="23"/>
  <c r="P18" i="22"/>
  <c r="S20" i="23"/>
  <c r="Q19" i="23"/>
  <c r="T24" i="23"/>
  <c r="U23" i="21"/>
  <c r="R20" i="23"/>
  <c r="Q23" i="22"/>
  <c r="T19" i="22"/>
  <c r="R19" i="22"/>
  <c r="O20" i="23"/>
  <c r="N15" i="23"/>
  <c r="O26" i="22"/>
  <c r="R17" i="22"/>
  <c r="P14" i="23"/>
  <c r="O17" i="23"/>
  <c r="S17" i="22"/>
  <c r="N17" i="23"/>
  <c r="U19" i="21"/>
  <c r="O27" i="23"/>
  <c r="N14" i="23"/>
  <c r="P21" i="23"/>
  <c r="Q22" i="22"/>
  <c r="O14" i="22"/>
  <c r="S24" i="22"/>
  <c r="R23" i="23"/>
  <c r="T22" i="22"/>
  <c r="N21" i="22"/>
  <c r="S25" i="23"/>
  <c r="N21" i="23"/>
  <c r="S27" i="23"/>
  <c r="N26" i="22"/>
  <c r="R16" i="22"/>
  <c r="N13" i="22"/>
  <c r="Q16" i="23"/>
  <c r="N22" i="22"/>
  <c r="P21" i="22"/>
  <c r="T13" i="22"/>
  <c r="R23" i="22"/>
  <c r="P22" i="22"/>
  <c r="U20" i="21"/>
  <c r="Q26" i="22"/>
  <c r="Q17" i="22"/>
  <c r="N13" i="23"/>
  <c r="O27" i="22"/>
  <c r="O21" i="23"/>
  <c r="S14" i="23"/>
  <c r="Q18" i="23"/>
  <c r="O17" i="22"/>
  <c r="S26" i="23"/>
  <c r="R17" i="23"/>
  <c r="O24" i="23"/>
  <c r="N20" i="22"/>
  <c r="O25" i="22"/>
  <c r="P26" i="23"/>
  <c r="R13" i="23"/>
  <c r="O16" i="22"/>
  <c r="Q25" i="22"/>
  <c r="Q20" i="23"/>
  <c r="U13" i="21"/>
  <c r="P26" i="22"/>
  <c r="P24" i="23"/>
  <c r="P27" i="22"/>
  <c r="S21" i="22"/>
  <c r="N24" i="22"/>
  <c r="Q15" i="22"/>
  <c r="T20" i="23"/>
  <c r="T21" i="22"/>
  <c r="T24" i="22"/>
  <c r="R18" i="22"/>
  <c r="R25" i="23"/>
  <c r="N22" i="23"/>
  <c r="T17" i="22"/>
  <c r="T14" i="23"/>
  <c r="Q25" i="23"/>
  <c r="Q21" i="23"/>
  <c r="P23" i="22"/>
  <c r="P13" i="23"/>
  <c r="Q19" i="22"/>
  <c r="U14" i="21"/>
  <c r="R20" i="22"/>
  <c r="P18" i="23"/>
  <c r="S15" i="22"/>
  <c r="T26" i="23"/>
  <c r="P20" i="23"/>
  <c r="U27" i="21"/>
  <c r="T15" i="22"/>
  <c r="R24" i="23"/>
  <c r="O18" i="23"/>
  <c r="Q24" i="22"/>
  <c r="N19" i="23"/>
  <c r="T15" i="23"/>
  <c r="O22" i="23"/>
  <c r="T23" i="23"/>
  <c r="S20" i="22"/>
  <c r="R24" i="22"/>
  <c r="S14" i="22"/>
  <c r="S24" i="23"/>
  <c r="Q21" i="22"/>
  <c r="O15" i="23"/>
  <c r="N27" i="22"/>
  <c r="U22" i="21"/>
  <c r="P14" i="22"/>
  <c r="S17" i="23"/>
  <c r="T18" i="22"/>
  <c r="O19" i="23"/>
  <c r="O24" i="22"/>
  <c r="Q13" i="22"/>
  <c r="T23" i="22"/>
  <c r="N23" i="22"/>
  <c r="N18" i="22"/>
  <c r="N25" i="23"/>
  <c r="Q22" i="23"/>
  <c r="R15" i="22"/>
  <c r="N20" i="23"/>
  <c r="S13" i="22"/>
  <c r="R27" i="22"/>
  <c r="O14" i="23"/>
  <c r="T27" i="22"/>
  <c r="P15" i="23"/>
  <c r="T16" i="23"/>
  <c r="T18" i="23"/>
  <c r="T14" i="22"/>
  <c r="R16" i="23"/>
  <c r="O15" i="22"/>
  <c r="N16" i="23"/>
  <c r="R25" i="22"/>
  <c r="N17" i="22"/>
  <c r="P25" i="23"/>
  <c r="S15" i="23"/>
  <c r="Q14" i="23"/>
  <c r="P19" i="22"/>
  <c r="S23" i="23"/>
  <c r="P22" i="23"/>
  <c r="R15" i="23"/>
  <c r="T20" i="22"/>
  <c r="R14" i="22"/>
  <c r="P17" i="23"/>
  <c r="P19" i="23"/>
  <c r="T26" i="22"/>
  <c r="N15" i="22"/>
  <c r="U25" i="21"/>
  <c r="T22" i="23"/>
  <c r="P24" i="22"/>
  <c r="R14" i="23"/>
  <c r="Q23" i="23"/>
  <c r="P17" i="22"/>
  <c r="N16" i="22"/>
  <c r="T27" i="23"/>
  <c r="S21" i="23"/>
  <c r="S23" i="22"/>
  <c r="O26" i="23"/>
  <c r="U16" i="21"/>
  <c r="T13" i="23"/>
  <c r="P20" i="22"/>
  <c r="Q27" i="23"/>
  <c r="R22" i="22"/>
  <c r="N19" i="22"/>
  <c r="Q15" i="23"/>
  <c r="T19" i="23"/>
  <c r="P25" i="22"/>
  <c r="N24" i="23"/>
  <c r="S13" i="23"/>
  <c r="S22" i="22"/>
  <c r="R27" i="23"/>
  <c r="Q14" i="22"/>
  <c r="Q18" i="22"/>
  <c r="S27" i="22"/>
  <c r="T16" i="22"/>
  <c r="Q16" i="22"/>
  <c r="Q13" i="23"/>
  <c r="S16" i="22"/>
  <c r="T21" i="23"/>
  <c r="S18" i="23"/>
  <c r="R18" i="23"/>
  <c r="P27" i="23"/>
  <c r="R21" i="23"/>
  <c r="N18" i="23"/>
  <c r="R13" i="22"/>
  <c r="N27" i="23"/>
  <c r="O13" i="22"/>
  <c r="U26" i="21"/>
  <c r="N14" i="22"/>
  <c r="Q17" i="23"/>
  <c r="S25" i="22"/>
  <c r="T25" i="23"/>
  <c r="P23" i="23"/>
  <c r="Q20" i="22"/>
  <c r="N26" i="23"/>
  <c r="O21" i="22"/>
  <c r="Q27" i="22"/>
  <c r="U18" i="21"/>
  <c r="S16" i="23"/>
  <c r="M20" i="23" l="1"/>
  <c r="M24" i="23"/>
  <c r="M21" i="23"/>
  <c r="M13" i="23"/>
  <c r="M17" i="23"/>
  <c r="M22" i="23"/>
  <c r="M16" i="23"/>
  <c r="M25" i="23"/>
  <c r="M27" i="23"/>
  <c r="M26" i="23"/>
  <c r="M23" i="23"/>
  <c r="M19" i="23"/>
  <c r="M14" i="23"/>
  <c r="M15" i="23"/>
  <c r="M18" i="23"/>
  <c r="M27" i="22"/>
  <c r="M24" i="22"/>
  <c r="M20" i="22"/>
  <c r="M17" i="22"/>
  <c r="M14" i="22"/>
  <c r="M13" i="22"/>
  <c r="Q3" i="21"/>
  <c r="L2" i="21"/>
  <c r="N19" i="21"/>
  <c r="T14" i="21"/>
  <c r="P25" i="21"/>
  <c r="T24" i="21"/>
  <c r="N26" i="21"/>
  <c r="U21" i="20"/>
  <c r="U18" i="20"/>
  <c r="P18" i="21"/>
  <c r="O13" i="21"/>
  <c r="N21" i="21"/>
  <c r="P20" i="21"/>
  <c r="U20" i="20"/>
  <c r="U26" i="20"/>
  <c r="N25" i="22"/>
  <c r="Q23" i="21"/>
  <c r="R19" i="21"/>
  <c r="T20" i="21"/>
  <c r="Q19" i="21"/>
  <c r="R23" i="21"/>
  <c r="R26" i="21"/>
  <c r="P13" i="21"/>
  <c r="R26" i="22"/>
  <c r="T17" i="21"/>
  <c r="T18" i="21"/>
  <c r="R22" i="21"/>
  <c r="P15" i="22"/>
  <c r="S21" i="21"/>
  <c r="R25" i="21"/>
  <c r="R21" i="22"/>
  <c r="P24" i="21"/>
  <c r="R20" i="21"/>
  <c r="N16" i="21"/>
  <c r="O19" i="21"/>
  <c r="Q14" i="21"/>
  <c r="U17" i="20"/>
  <c r="Q27" i="21"/>
  <c r="U13" i="20"/>
  <c r="S14" i="21"/>
  <c r="T26" i="21"/>
  <c r="N23" i="21"/>
  <c r="Q24" i="21"/>
  <c r="T22" i="21"/>
  <c r="S15" i="21"/>
  <c r="R27" i="21"/>
  <c r="Q15" i="21"/>
  <c r="U24" i="20"/>
  <c r="R16" i="21"/>
  <c r="U22" i="20"/>
  <c r="S24" i="21"/>
  <c r="N27" i="21"/>
  <c r="Q26" i="21"/>
  <c r="O20" i="21"/>
  <c r="O18" i="22"/>
  <c r="S19" i="21"/>
  <c r="O24" i="21"/>
  <c r="N22" i="21"/>
  <c r="R18" i="21"/>
  <c r="N20" i="21"/>
  <c r="P26" i="21"/>
  <c r="P21" i="21"/>
  <c r="U25" i="20"/>
  <c r="P14" i="21"/>
  <c r="P22" i="21"/>
  <c r="Q22" i="21"/>
  <c r="N15" i="21"/>
  <c r="O15" i="21"/>
  <c r="Q20" i="21"/>
  <c r="O22" i="22"/>
  <c r="P17" i="21"/>
  <c r="S18" i="22"/>
  <c r="T16" i="21"/>
  <c r="Q21" i="21"/>
  <c r="S27" i="21"/>
  <c r="O14" i="21"/>
  <c r="R17" i="21"/>
  <c r="N18" i="21"/>
  <c r="U23" i="20"/>
  <c r="R13" i="21"/>
  <c r="N24" i="21"/>
  <c r="U27" i="20"/>
  <c r="Q25" i="21"/>
  <c r="S19" i="22"/>
  <c r="O27" i="21"/>
  <c r="O23" i="21"/>
  <c r="O21" i="21"/>
  <c r="T13" i="21"/>
  <c r="O17" i="21"/>
  <c r="S20" i="21"/>
  <c r="T23" i="21"/>
  <c r="O25" i="21"/>
  <c r="P16" i="21"/>
  <c r="Q13" i="21"/>
  <c r="T21" i="21"/>
  <c r="O22" i="21"/>
  <c r="U19" i="20"/>
  <c r="N17" i="21"/>
  <c r="O16" i="21"/>
  <c r="P27" i="21"/>
  <c r="S16" i="21"/>
  <c r="T27" i="21"/>
  <c r="S17" i="21"/>
  <c r="U15" i="20"/>
  <c r="U14" i="20"/>
  <c r="Q17" i="21"/>
  <c r="R24" i="21"/>
  <c r="U16" i="20"/>
  <c r="S22" i="21"/>
  <c r="O23" i="22"/>
  <c r="T15" i="21"/>
  <c r="S23" i="21"/>
  <c r="P16" i="22"/>
  <c r="S25" i="21"/>
  <c r="T25" i="21"/>
  <c r="P19" i="21"/>
  <c r="R15" i="21"/>
  <c r="N14" i="21"/>
  <c r="O26" i="21"/>
  <c r="Q18" i="21"/>
  <c r="S13" i="21"/>
  <c r="M25" i="22" l="1"/>
  <c r="M19" i="22"/>
  <c r="M21" i="22"/>
  <c r="M16" i="22"/>
  <c r="M23" i="22"/>
  <c r="M26" i="22"/>
  <c r="M15" i="22"/>
  <c r="M22" i="22"/>
  <c r="M18" i="22"/>
  <c r="M27" i="21"/>
  <c r="M24" i="21"/>
  <c r="M22" i="21"/>
  <c r="M20" i="21"/>
  <c r="M17" i="21"/>
  <c r="Q3" i="20"/>
  <c r="L2" i="20"/>
  <c r="U22" i="19"/>
  <c r="U16" i="19"/>
  <c r="S22" i="20"/>
  <c r="U20" i="19"/>
  <c r="N14" i="20"/>
  <c r="U13" i="19"/>
  <c r="U19" i="19"/>
  <c r="P23" i="20"/>
  <c r="U24" i="19"/>
  <c r="U14" i="19"/>
  <c r="R24" i="20"/>
  <c r="U18" i="19"/>
  <c r="S26" i="21"/>
  <c r="U17" i="19"/>
  <c r="P13" i="20"/>
  <c r="R18" i="20"/>
  <c r="S17" i="20"/>
  <c r="T19" i="20"/>
  <c r="S18" i="21"/>
  <c r="P23" i="21"/>
  <c r="O21" i="20"/>
  <c r="P22" i="20"/>
  <c r="U23" i="19"/>
  <c r="Q16" i="21"/>
  <c r="R14" i="21"/>
  <c r="R21" i="21"/>
  <c r="T20" i="20"/>
  <c r="O22" i="20"/>
  <c r="P15" i="20"/>
  <c r="P24" i="20"/>
  <c r="S15" i="20"/>
  <c r="P15" i="21"/>
  <c r="N13" i="21"/>
  <c r="Q25" i="20"/>
  <c r="U21" i="19"/>
  <c r="T24" i="20"/>
  <c r="U15" i="19"/>
  <c r="P14" i="20"/>
  <c r="N25" i="21"/>
  <c r="R22" i="20"/>
  <c r="U27" i="19"/>
  <c r="U26" i="19"/>
  <c r="Q26" i="20"/>
  <c r="O16" i="20"/>
  <c r="R14" i="20"/>
  <c r="O23" i="20"/>
  <c r="T18" i="20"/>
  <c r="T19" i="21"/>
  <c r="U25" i="19"/>
  <c r="O18" i="21"/>
  <c r="M16" i="21" l="1"/>
  <c r="M23" i="21"/>
  <c r="M26" i="21"/>
  <c r="M18" i="21"/>
  <c r="M21" i="21"/>
  <c r="M19" i="21"/>
  <c r="M25" i="21"/>
  <c r="M15" i="21"/>
  <c r="M14" i="21"/>
  <c r="M13" i="21"/>
  <c r="Q3" i="19"/>
  <c r="L2" i="19"/>
  <c r="R26" i="20"/>
  <c r="P18" i="20"/>
  <c r="S18" i="20"/>
  <c r="O14" i="20"/>
  <c r="O24" i="20"/>
  <c r="U27" i="18"/>
  <c r="N23" i="19"/>
  <c r="Q17" i="20"/>
  <c r="Q15" i="20"/>
  <c r="T21" i="20"/>
  <c r="S16" i="20"/>
  <c r="P19" i="19"/>
  <c r="P22" i="19"/>
  <c r="S22" i="19"/>
  <c r="R19" i="19"/>
  <c r="P16" i="19"/>
  <c r="Q18" i="20"/>
  <c r="U18" i="18"/>
  <c r="N24" i="20"/>
  <c r="P20" i="20"/>
  <c r="S19" i="19"/>
  <c r="T16" i="20"/>
  <c r="P27" i="20"/>
  <c r="U21" i="18"/>
  <c r="T22" i="19"/>
  <c r="S27" i="20"/>
  <c r="Q15" i="19"/>
  <c r="N23" i="20"/>
  <c r="N22" i="20"/>
  <c r="N24" i="19"/>
  <c r="Q23" i="20"/>
  <c r="S14" i="19"/>
  <c r="S13" i="20"/>
  <c r="N25" i="19"/>
  <c r="U25" i="18"/>
  <c r="T22" i="20"/>
  <c r="Q19" i="20"/>
  <c r="Q21" i="20"/>
  <c r="N21" i="20"/>
  <c r="O25" i="20"/>
  <c r="R16" i="19"/>
  <c r="P27" i="19"/>
  <c r="T19" i="19"/>
  <c r="T18" i="19"/>
  <c r="U22" i="18"/>
  <c r="R24" i="19"/>
  <c r="N20" i="19"/>
  <c r="N18" i="20"/>
  <c r="T15" i="19"/>
  <c r="O18" i="20"/>
  <c r="U13" i="18"/>
  <c r="U23" i="18"/>
  <c r="T27" i="19"/>
  <c r="R16" i="20"/>
  <c r="O27" i="20"/>
  <c r="N16" i="20"/>
  <c r="S25" i="20"/>
  <c r="P26" i="20"/>
  <c r="P15" i="19"/>
  <c r="T23" i="20"/>
  <c r="Q13" i="20"/>
  <c r="S23" i="20"/>
  <c r="T26" i="20"/>
  <c r="O19" i="20"/>
  <c r="U14" i="18"/>
  <c r="O13" i="20"/>
  <c r="Q23" i="19"/>
  <c r="T15" i="20"/>
  <c r="N21" i="19"/>
  <c r="R17" i="19"/>
  <c r="O21" i="19"/>
  <c r="P19" i="20"/>
  <c r="U17" i="18"/>
  <c r="R15" i="20"/>
  <c r="O15" i="20"/>
  <c r="N15" i="20"/>
  <c r="S26" i="20"/>
  <c r="T26" i="19"/>
  <c r="O25" i="19"/>
  <c r="N26" i="20"/>
  <c r="S14" i="20"/>
  <c r="S26" i="19"/>
  <c r="O16" i="19"/>
  <c r="R23" i="20"/>
  <c r="S21" i="20"/>
  <c r="U24" i="18"/>
  <c r="Q20" i="20"/>
  <c r="R21" i="20"/>
  <c r="U26" i="18"/>
  <c r="Q14" i="20"/>
  <c r="U16" i="18"/>
  <c r="O23" i="19"/>
  <c r="N17" i="19"/>
  <c r="N19" i="20"/>
  <c r="U20" i="18"/>
  <c r="R21" i="19"/>
  <c r="Q16" i="20"/>
  <c r="O14" i="19"/>
  <c r="O18" i="19"/>
  <c r="O26" i="20"/>
  <c r="P21" i="20"/>
  <c r="R25" i="20"/>
  <c r="O17" i="20"/>
  <c r="R20" i="20"/>
  <c r="N13" i="20"/>
  <c r="U19" i="18"/>
  <c r="T17" i="20"/>
  <c r="N27" i="20"/>
  <c r="Q24" i="20"/>
  <c r="T13" i="20"/>
  <c r="N13" i="19"/>
  <c r="N20" i="20"/>
  <c r="N25" i="20"/>
  <c r="R13" i="20"/>
  <c r="P23" i="19"/>
  <c r="R13" i="19"/>
  <c r="N17" i="20"/>
  <c r="O22" i="19"/>
  <c r="Q19" i="19"/>
  <c r="O20" i="20"/>
  <c r="P17" i="20"/>
  <c r="P25" i="20"/>
  <c r="R27" i="20"/>
  <c r="Q26" i="19"/>
  <c r="U15" i="18"/>
  <c r="Q22" i="20"/>
  <c r="R25" i="19"/>
  <c r="Q27" i="20"/>
  <c r="P26" i="19"/>
  <c r="S18" i="19"/>
  <c r="S19" i="20"/>
  <c r="S20" i="20"/>
  <c r="Q13" i="19"/>
  <c r="R17" i="20"/>
  <c r="R26" i="19"/>
  <c r="S24" i="20"/>
  <c r="T14" i="20"/>
  <c r="T25" i="20"/>
  <c r="R19" i="20"/>
  <c r="Q24" i="19"/>
  <c r="P16" i="20"/>
  <c r="Q27" i="19"/>
  <c r="Q20" i="19"/>
  <c r="S25" i="19"/>
  <c r="O26" i="19"/>
  <c r="O13" i="19"/>
  <c r="T27" i="20"/>
  <c r="S21" i="19"/>
  <c r="P18" i="19"/>
  <c r="T23" i="19"/>
  <c r="M20" i="20" l="1"/>
  <c r="M17" i="20"/>
  <c r="M23" i="20"/>
  <c r="M18" i="20"/>
  <c r="M25" i="20"/>
  <c r="M15" i="20"/>
  <c r="M14" i="20"/>
  <c r="M21" i="20"/>
  <c r="M13" i="20"/>
  <c r="M27" i="20"/>
  <c r="M19" i="20"/>
  <c r="M26" i="20"/>
  <c r="M16" i="20"/>
  <c r="M22" i="20"/>
  <c r="M24" i="20"/>
  <c r="Q3" i="18"/>
  <c r="L2" i="18"/>
  <c r="N15" i="19"/>
  <c r="N24" i="18"/>
  <c r="U20" i="17"/>
  <c r="P13" i="19"/>
  <c r="T18" i="18"/>
  <c r="T23" i="18"/>
  <c r="N16" i="19"/>
  <c r="S27" i="19"/>
  <c r="P25" i="19"/>
  <c r="U22" i="17"/>
  <c r="T14" i="18"/>
  <c r="S26" i="18"/>
  <c r="U16" i="17"/>
  <c r="O15" i="19"/>
  <c r="R23" i="19"/>
  <c r="P18" i="18"/>
  <c r="N22" i="18"/>
  <c r="O25" i="18"/>
  <c r="P14" i="18"/>
  <c r="R27" i="19"/>
  <c r="U24" i="17"/>
  <c r="N27" i="19"/>
  <c r="Q22" i="19"/>
  <c r="N18" i="19"/>
  <c r="P17" i="18"/>
  <c r="R18" i="19"/>
  <c r="P24" i="19"/>
  <c r="T17" i="19"/>
  <c r="S16" i="19"/>
  <c r="T24" i="19"/>
  <c r="S15" i="19"/>
  <c r="Q16" i="18"/>
  <c r="S17" i="18"/>
  <c r="Q18" i="19"/>
  <c r="T19" i="18"/>
  <c r="P14" i="19"/>
  <c r="O20" i="19"/>
  <c r="U26" i="17"/>
  <c r="U13" i="17"/>
  <c r="U27" i="17"/>
  <c r="U17" i="17"/>
  <c r="P23" i="18"/>
  <c r="T13" i="19"/>
  <c r="R22" i="19"/>
  <c r="T25" i="19"/>
  <c r="Q20" i="18"/>
  <c r="T21" i="19"/>
  <c r="O27" i="19"/>
  <c r="S23" i="19"/>
  <c r="R20" i="18"/>
  <c r="S17" i="19"/>
  <c r="Q25" i="18"/>
  <c r="P20" i="19"/>
  <c r="S27" i="18"/>
  <c r="O24" i="18"/>
  <c r="R24" i="18"/>
  <c r="S22" i="18"/>
  <c r="Q25" i="19"/>
  <c r="N22" i="19"/>
  <c r="P22" i="18"/>
  <c r="U15" i="17"/>
  <c r="O14" i="18"/>
  <c r="U14" i="17"/>
  <c r="S13" i="18"/>
  <c r="Q24" i="18"/>
  <c r="U25" i="17"/>
  <c r="U19" i="17"/>
  <c r="O15" i="18"/>
  <c r="N26" i="19"/>
  <c r="N19" i="19"/>
  <c r="R14" i="19"/>
  <c r="R20" i="19"/>
  <c r="N14" i="19"/>
  <c r="Q14" i="18"/>
  <c r="R17" i="18"/>
  <c r="R27" i="18"/>
  <c r="S24" i="19"/>
  <c r="S21" i="18"/>
  <c r="N13" i="18"/>
  <c r="O24" i="19"/>
  <c r="O17" i="19"/>
  <c r="P21" i="19"/>
  <c r="Q21" i="19"/>
  <c r="Q27" i="18"/>
  <c r="R15" i="19"/>
  <c r="T16" i="19"/>
  <c r="U18" i="17"/>
  <c r="P17" i="19"/>
  <c r="T20" i="19"/>
  <c r="S20" i="18"/>
  <c r="Q17" i="19"/>
  <c r="Q15" i="18"/>
  <c r="O17" i="18"/>
  <c r="S20" i="19"/>
  <c r="R18" i="18"/>
  <c r="T14" i="19"/>
  <c r="U21" i="17"/>
  <c r="P27" i="18"/>
  <c r="S13" i="19"/>
  <c r="T13" i="18"/>
  <c r="N21" i="18"/>
  <c r="O19" i="19"/>
  <c r="S25" i="18"/>
  <c r="O26" i="18"/>
  <c r="Q16" i="19"/>
  <c r="O21" i="18"/>
  <c r="U23" i="17"/>
  <c r="Q14" i="19"/>
  <c r="M13" i="19" l="1"/>
  <c r="M25" i="19"/>
  <c r="M16" i="19"/>
  <c r="M23" i="19"/>
  <c r="M20" i="19"/>
  <c r="M24" i="19"/>
  <c r="M26" i="19"/>
  <c r="M21" i="19"/>
  <c r="M27" i="19"/>
  <c r="M17" i="19"/>
  <c r="M19" i="19"/>
  <c r="M22" i="19"/>
  <c r="M14" i="19"/>
  <c r="M18" i="19"/>
  <c r="M15" i="19"/>
  <c r="Q3" i="17"/>
  <c r="L2" i="17"/>
  <c r="S14" i="18"/>
  <c r="S18" i="18"/>
  <c r="O22" i="17"/>
  <c r="P19" i="18"/>
  <c r="S16" i="18"/>
  <c r="Q21" i="18"/>
  <c r="T24" i="18"/>
  <c r="N17" i="18"/>
  <c r="S23" i="18"/>
  <c r="R21" i="18"/>
  <c r="R15" i="18"/>
  <c r="U14" i="16"/>
  <c r="N20" i="18"/>
  <c r="P20" i="18"/>
  <c r="U25" i="16"/>
  <c r="Q25" i="17"/>
  <c r="Q19" i="18"/>
  <c r="S15" i="18"/>
  <c r="Q18" i="18"/>
  <c r="P13" i="18"/>
  <c r="T17" i="18"/>
  <c r="N15" i="18"/>
  <c r="T21" i="18"/>
  <c r="U27" i="16"/>
  <c r="Q23" i="17"/>
  <c r="O16" i="18"/>
  <c r="N25" i="18"/>
  <c r="N17" i="17"/>
  <c r="O20" i="18"/>
  <c r="P21" i="18"/>
  <c r="R14" i="18"/>
  <c r="R25" i="17"/>
  <c r="N16" i="18"/>
  <c r="R16" i="18"/>
  <c r="T22" i="18"/>
  <c r="N19" i="18"/>
  <c r="N20" i="17"/>
  <c r="N14" i="18"/>
  <c r="U13" i="16"/>
  <c r="R14" i="17"/>
  <c r="O22" i="18"/>
  <c r="Q22" i="18"/>
  <c r="R23" i="18"/>
  <c r="T26" i="18"/>
  <c r="U17" i="16"/>
  <c r="O19" i="18"/>
  <c r="N23" i="18"/>
  <c r="U20" i="16"/>
  <c r="Q23" i="18"/>
  <c r="S24" i="18"/>
  <c r="N26" i="18"/>
  <c r="T16" i="18"/>
  <c r="R26" i="18"/>
  <c r="Q13" i="18"/>
  <c r="U22" i="16"/>
  <c r="P17" i="17"/>
  <c r="U15" i="16"/>
  <c r="R13" i="18"/>
  <c r="N14" i="17"/>
  <c r="N21" i="17"/>
  <c r="R22" i="18"/>
  <c r="U18" i="16"/>
  <c r="S19" i="18"/>
  <c r="P16" i="18"/>
  <c r="Q26" i="18"/>
  <c r="S17" i="17"/>
  <c r="Q21" i="17"/>
  <c r="P24" i="18"/>
  <c r="R19" i="17"/>
  <c r="R25" i="18"/>
  <c r="U21" i="16"/>
  <c r="N18" i="18"/>
  <c r="S22" i="17"/>
  <c r="Q17" i="18"/>
  <c r="P15" i="18"/>
  <c r="T25" i="18"/>
  <c r="Q24" i="17"/>
  <c r="R19" i="18"/>
  <c r="U24" i="16"/>
  <c r="P26" i="18"/>
  <c r="U26" i="16"/>
  <c r="R20" i="17"/>
  <c r="T20" i="18"/>
  <c r="U16" i="16"/>
  <c r="T15" i="18"/>
  <c r="U23" i="16"/>
  <c r="O13" i="18"/>
  <c r="U19" i="16"/>
  <c r="P25" i="18"/>
  <c r="S13" i="17"/>
  <c r="O18" i="18"/>
  <c r="S14" i="17"/>
  <c r="N27" i="18"/>
  <c r="O27" i="18"/>
  <c r="T27" i="18"/>
  <c r="O23" i="18"/>
  <c r="M27" i="18" l="1"/>
  <c r="M26" i="18"/>
  <c r="M25" i="18"/>
  <c r="M23" i="18"/>
  <c r="M18" i="18"/>
  <c r="M24" i="18"/>
  <c r="M20" i="18"/>
  <c r="M16" i="18"/>
  <c r="M17" i="18"/>
  <c r="M22" i="18"/>
  <c r="M19" i="18"/>
  <c r="M14" i="18"/>
  <c r="M21" i="18"/>
  <c r="M15" i="18"/>
  <c r="M13" i="18"/>
  <c r="Q3" i="16"/>
  <c r="L2" i="16"/>
  <c r="O17" i="16"/>
  <c r="R20" i="16"/>
  <c r="S20" i="17"/>
  <c r="T26" i="17"/>
  <c r="S24" i="17"/>
  <c r="T16" i="16"/>
  <c r="P23" i="17"/>
  <c r="P15" i="17"/>
  <c r="O21" i="16"/>
  <c r="T13" i="17"/>
  <c r="R27" i="17"/>
  <c r="O16" i="16"/>
  <c r="P16" i="17"/>
  <c r="U23" i="15"/>
  <c r="U21" i="15"/>
  <c r="P13" i="17"/>
  <c r="N27" i="17"/>
  <c r="T16" i="17"/>
  <c r="N13" i="17"/>
  <c r="R13" i="16"/>
  <c r="O23" i="17"/>
  <c r="N24" i="17"/>
  <c r="S22" i="16"/>
  <c r="T21" i="17"/>
  <c r="Q18" i="17"/>
  <c r="P20" i="17"/>
  <c r="Q16" i="16"/>
  <c r="T18" i="17"/>
  <c r="U17" i="15"/>
  <c r="S17" i="16"/>
  <c r="Q19" i="17"/>
  <c r="R21" i="17"/>
  <c r="S13" i="16"/>
  <c r="T19" i="17"/>
  <c r="S23" i="17"/>
  <c r="P24" i="16"/>
  <c r="U14" i="15"/>
  <c r="R23" i="17"/>
  <c r="U27" i="15"/>
  <c r="O27" i="16"/>
  <c r="Q13" i="17"/>
  <c r="N14" i="16"/>
  <c r="R13" i="17"/>
  <c r="Q17" i="16"/>
  <c r="U15" i="15"/>
  <c r="S25" i="17"/>
  <c r="P18" i="17"/>
  <c r="O20" i="16"/>
  <c r="U24" i="15"/>
  <c r="U26" i="15"/>
  <c r="Q20" i="17"/>
  <c r="Q27" i="16"/>
  <c r="P25" i="17"/>
  <c r="U25" i="15"/>
  <c r="P27" i="17"/>
  <c r="O20" i="17"/>
  <c r="N23" i="16"/>
  <c r="N13" i="16"/>
  <c r="U18" i="15"/>
  <c r="Q17" i="17"/>
  <c r="N24" i="16"/>
  <c r="S23" i="16"/>
  <c r="T14" i="17"/>
  <c r="T22" i="17"/>
  <c r="P22" i="17"/>
  <c r="N25" i="17"/>
  <c r="N26" i="17"/>
  <c r="O26" i="17"/>
  <c r="O18" i="17"/>
  <c r="T25" i="17"/>
  <c r="Q26" i="17"/>
  <c r="P14" i="16"/>
  <c r="R22" i="17"/>
  <c r="P24" i="17"/>
  <c r="P20" i="16"/>
  <c r="R15" i="17"/>
  <c r="Q14" i="17"/>
  <c r="T24" i="17"/>
  <c r="R17" i="17"/>
  <c r="U22" i="15"/>
  <c r="O17" i="17"/>
  <c r="P26" i="17"/>
  <c r="Q15" i="17"/>
  <c r="Q26" i="16"/>
  <c r="R19" i="16"/>
  <c r="O25" i="17"/>
  <c r="R23" i="16"/>
  <c r="O13" i="17"/>
  <c r="P23" i="16"/>
  <c r="S26" i="16"/>
  <c r="N23" i="17"/>
  <c r="T19" i="16"/>
  <c r="S26" i="17"/>
  <c r="O24" i="17"/>
  <c r="U16" i="15"/>
  <c r="U20" i="15"/>
  <c r="T15" i="17"/>
  <c r="R16" i="17"/>
  <c r="O27" i="17"/>
  <c r="Q16" i="17"/>
  <c r="P13" i="16"/>
  <c r="S19" i="17"/>
  <c r="T20" i="17"/>
  <c r="S27" i="17"/>
  <c r="Q27" i="17"/>
  <c r="S16" i="16"/>
  <c r="S27" i="16"/>
  <c r="O16" i="17"/>
  <c r="P19" i="17"/>
  <c r="T20" i="16"/>
  <c r="U19" i="15"/>
  <c r="R18" i="17"/>
  <c r="P21" i="17"/>
  <c r="Q22" i="17"/>
  <c r="O14" i="17"/>
  <c r="O15" i="17"/>
  <c r="R24" i="16"/>
  <c r="N22" i="17"/>
  <c r="S16" i="17"/>
  <c r="T17" i="17"/>
  <c r="Q13" i="16"/>
  <c r="N18" i="17"/>
  <c r="S15" i="17"/>
  <c r="N16" i="17"/>
  <c r="O19" i="17"/>
  <c r="R24" i="17"/>
  <c r="N19" i="17"/>
  <c r="S18" i="17"/>
  <c r="R26" i="17"/>
  <c r="P14" i="17"/>
  <c r="O26" i="16"/>
  <c r="O21" i="17"/>
  <c r="N15" i="17"/>
  <c r="S21" i="17"/>
  <c r="T23" i="17"/>
  <c r="U13" i="15"/>
  <c r="N27" i="16"/>
  <c r="T27" i="17"/>
  <c r="M27" i="17" l="1"/>
  <c r="M20" i="17"/>
  <c r="M14" i="17"/>
  <c r="M13" i="17"/>
  <c r="M25" i="17"/>
  <c r="M18" i="17"/>
  <c r="M21" i="17"/>
  <c r="M23" i="17"/>
  <c r="M15" i="17"/>
  <c r="M17" i="17"/>
  <c r="M24" i="17"/>
  <c r="M26" i="17"/>
  <c r="M16" i="17"/>
  <c r="M19" i="17"/>
  <c r="M22" i="17"/>
  <c r="Q3" i="15"/>
  <c r="L2" i="15"/>
  <c r="O25" i="16"/>
  <c r="S18" i="16"/>
  <c r="N19" i="16"/>
  <c r="P16" i="16"/>
  <c r="Q24" i="16"/>
  <c r="Q14" i="16"/>
  <c r="Q27" i="15"/>
  <c r="O14" i="16"/>
  <c r="T15" i="16"/>
  <c r="N15" i="16"/>
  <c r="O15" i="16"/>
  <c r="T23" i="16"/>
  <c r="T18" i="16"/>
  <c r="Q15" i="16"/>
  <c r="P27" i="16"/>
  <c r="R22" i="16"/>
  <c r="N22" i="16"/>
  <c r="R16" i="16"/>
  <c r="P25" i="16"/>
  <c r="U18" i="14"/>
  <c r="P21" i="16"/>
  <c r="R20" i="15"/>
  <c r="P15" i="16"/>
  <c r="Q20" i="16"/>
  <c r="O18" i="16"/>
  <c r="O19" i="16"/>
  <c r="T13" i="16"/>
  <c r="S25" i="16"/>
  <c r="S14" i="16"/>
  <c r="T17" i="16"/>
  <c r="U19" i="14"/>
  <c r="T24" i="16"/>
  <c r="U14" i="14"/>
  <c r="U26" i="14"/>
  <c r="N16" i="16"/>
  <c r="N21" i="16"/>
  <c r="N20" i="16"/>
  <c r="R15" i="16"/>
  <c r="R17" i="16"/>
  <c r="U25" i="14"/>
  <c r="O24" i="16"/>
  <c r="N26" i="16"/>
  <c r="Q25" i="16"/>
  <c r="U22" i="14"/>
  <c r="S21" i="16"/>
  <c r="N18" i="16"/>
  <c r="O22" i="16"/>
  <c r="U24" i="14"/>
  <c r="R25" i="16"/>
  <c r="T21" i="16"/>
  <c r="T25" i="16"/>
  <c r="U21" i="14"/>
  <c r="S19" i="16"/>
  <c r="T26" i="16"/>
  <c r="P18" i="16"/>
  <c r="U23" i="14"/>
  <c r="R18" i="16"/>
  <c r="P22" i="16"/>
  <c r="R21" i="16"/>
  <c r="Q22" i="16"/>
  <c r="U16" i="14"/>
  <c r="T22" i="16"/>
  <c r="U13" i="14"/>
  <c r="S24" i="16"/>
  <c r="U27" i="14"/>
  <c r="P26" i="16"/>
  <c r="T27" i="16"/>
  <c r="O13" i="16"/>
  <c r="O23" i="16"/>
  <c r="R26" i="16"/>
  <c r="U20" i="14"/>
  <c r="S22" i="15"/>
  <c r="P19" i="16"/>
  <c r="R14" i="16"/>
  <c r="R27" i="16"/>
  <c r="U17" i="14"/>
  <c r="N17" i="16"/>
  <c r="Q21" i="16"/>
  <c r="T14" i="16"/>
  <c r="U15" i="14"/>
  <c r="Q18" i="16"/>
  <c r="N25" i="16"/>
  <c r="Q23" i="16"/>
  <c r="P17" i="16"/>
  <c r="O26" i="15"/>
  <c r="Q19" i="16"/>
  <c r="S20" i="16"/>
  <c r="S15" i="16"/>
  <c r="M25" i="16" l="1"/>
  <c r="M20" i="16"/>
  <c r="M17" i="16"/>
  <c r="M15" i="16"/>
  <c r="M14" i="16"/>
  <c r="M16" i="16"/>
  <c r="M21" i="16"/>
  <c r="M24" i="16"/>
  <c r="M26" i="16"/>
  <c r="M27" i="16"/>
  <c r="M18" i="16"/>
  <c r="M23" i="16"/>
  <c r="M22" i="16"/>
  <c r="M19" i="16"/>
  <c r="M13" i="16"/>
  <c r="Q3" i="14"/>
  <c r="L2" i="14"/>
  <c r="P20" i="14"/>
  <c r="S23" i="14"/>
  <c r="N21" i="15"/>
  <c r="U20" i="13"/>
  <c r="O23" i="14"/>
  <c r="O21" i="14"/>
  <c r="N14" i="15"/>
  <c r="P19" i="15"/>
  <c r="T22" i="14"/>
  <c r="N24" i="15"/>
  <c r="S22" i="14"/>
  <c r="S15" i="14"/>
  <c r="T15" i="15"/>
  <c r="Q25" i="15"/>
  <c r="Q19" i="15"/>
  <c r="S17" i="15"/>
  <c r="Q16" i="14"/>
  <c r="Q15" i="15"/>
  <c r="U23" i="13"/>
  <c r="R25" i="14"/>
  <c r="P27" i="15"/>
  <c r="R19" i="15"/>
  <c r="O16" i="15"/>
  <c r="R17" i="15"/>
  <c r="R21" i="14"/>
  <c r="T13" i="15"/>
  <c r="S18" i="14"/>
  <c r="O25" i="15"/>
  <c r="S27" i="14"/>
  <c r="O14" i="15"/>
  <c r="R13" i="14"/>
  <c r="O25" i="14"/>
  <c r="N13" i="15"/>
  <c r="O27" i="14"/>
  <c r="T25" i="15"/>
  <c r="R18" i="15"/>
  <c r="Q27" i="14"/>
  <c r="R24" i="15"/>
  <c r="U18" i="13"/>
  <c r="R22" i="15"/>
  <c r="S15" i="15"/>
  <c r="R23" i="14"/>
  <c r="O19" i="14"/>
  <c r="R23" i="15"/>
  <c r="T20" i="15"/>
  <c r="U25" i="13"/>
  <c r="T24" i="15"/>
  <c r="T16" i="14"/>
  <c r="T13" i="14"/>
  <c r="N13" i="14"/>
  <c r="S19" i="14"/>
  <c r="P18" i="15"/>
  <c r="P24" i="15"/>
  <c r="N17" i="15"/>
  <c r="Q17" i="14"/>
  <c r="O22" i="15"/>
  <c r="P25" i="15"/>
  <c r="Q20" i="15"/>
  <c r="N25" i="15"/>
  <c r="U26" i="13"/>
  <c r="T14" i="14"/>
  <c r="U24" i="13"/>
  <c r="S24" i="15"/>
  <c r="Q26" i="14"/>
  <c r="S23" i="15"/>
  <c r="O23" i="15"/>
  <c r="S26" i="15"/>
  <c r="R13" i="15"/>
  <c r="P23" i="15"/>
  <c r="O18" i="15"/>
  <c r="N15" i="14"/>
  <c r="P13" i="14"/>
  <c r="O26" i="14"/>
  <c r="R26" i="15"/>
  <c r="O27" i="15"/>
  <c r="O24" i="15"/>
  <c r="T19" i="14"/>
  <c r="R20" i="14"/>
  <c r="S17" i="14"/>
  <c r="P16" i="14"/>
  <c r="S20" i="15"/>
  <c r="P19" i="14"/>
  <c r="Q21" i="15"/>
  <c r="P15" i="14"/>
  <c r="N22" i="15"/>
  <c r="S27" i="15"/>
  <c r="P15" i="15"/>
  <c r="O20" i="15"/>
  <c r="Q13" i="15"/>
  <c r="P16" i="15"/>
  <c r="R25" i="15"/>
  <c r="S25" i="15"/>
  <c r="S16" i="15"/>
  <c r="P25" i="14"/>
  <c r="O24" i="14"/>
  <c r="O17" i="15"/>
  <c r="T22" i="15"/>
  <c r="T21" i="15"/>
  <c r="N27" i="14"/>
  <c r="N24" i="14"/>
  <c r="R21" i="15"/>
  <c r="Q13" i="14"/>
  <c r="U15" i="13"/>
  <c r="T21" i="14"/>
  <c r="R16" i="15"/>
  <c r="O20" i="14"/>
  <c r="T15" i="14"/>
  <c r="O17" i="14"/>
  <c r="T17" i="15"/>
  <c r="S20" i="14"/>
  <c r="N16" i="14"/>
  <c r="S16" i="14"/>
  <c r="U19" i="13"/>
  <c r="N19" i="15"/>
  <c r="S21" i="15"/>
  <c r="N14" i="14"/>
  <c r="Q19" i="14"/>
  <c r="P26" i="15"/>
  <c r="N23" i="14"/>
  <c r="O19" i="15"/>
  <c r="N20" i="15"/>
  <c r="S14" i="15"/>
  <c r="N16" i="15"/>
  <c r="N15" i="15"/>
  <c r="P24" i="14"/>
  <c r="S19" i="15"/>
  <c r="S13" i="14"/>
  <c r="U14" i="13"/>
  <c r="O13" i="15"/>
  <c r="U27" i="13"/>
  <c r="S21" i="14"/>
  <c r="Q14" i="15"/>
  <c r="T14" i="15"/>
  <c r="P17" i="14"/>
  <c r="O22" i="14"/>
  <c r="P23" i="14"/>
  <c r="Q23" i="15"/>
  <c r="U16" i="13"/>
  <c r="P18" i="14"/>
  <c r="O15" i="15"/>
  <c r="R14" i="15"/>
  <c r="T16" i="15"/>
  <c r="N26" i="15"/>
  <c r="Q18" i="15"/>
  <c r="N27" i="15"/>
  <c r="P14" i="15"/>
  <c r="R15" i="15"/>
  <c r="S13" i="15"/>
  <c r="Q24" i="15"/>
  <c r="T27" i="15"/>
  <c r="S18" i="15"/>
  <c r="Q16" i="15"/>
  <c r="P14" i="14"/>
  <c r="R27" i="14"/>
  <c r="N18" i="15"/>
  <c r="P20" i="15"/>
  <c r="R24" i="14"/>
  <c r="P13" i="15"/>
  <c r="P21" i="15"/>
  <c r="O18" i="14"/>
  <c r="P26" i="14"/>
  <c r="Q17" i="15"/>
  <c r="R22" i="14"/>
  <c r="U21" i="13"/>
  <c r="R26" i="14"/>
  <c r="T26" i="15"/>
  <c r="T20" i="14"/>
  <c r="N23" i="15"/>
  <c r="S26" i="14"/>
  <c r="Q26" i="15"/>
  <c r="R19" i="14"/>
  <c r="Q22" i="15"/>
  <c r="T23" i="15"/>
  <c r="P17" i="15"/>
  <c r="U17" i="13"/>
  <c r="R27" i="15"/>
  <c r="N26" i="14"/>
  <c r="T18" i="15"/>
  <c r="T19" i="15"/>
  <c r="O16" i="14"/>
  <c r="U13" i="13"/>
  <c r="P22" i="15"/>
  <c r="Q18" i="14"/>
  <c r="O21" i="15"/>
  <c r="U22" i="13"/>
  <c r="M18" i="15" l="1"/>
  <c r="M19" i="15"/>
  <c r="M15" i="15"/>
  <c r="M17" i="15"/>
  <c r="M26" i="15"/>
  <c r="M21" i="15"/>
  <c r="M20" i="15"/>
  <c r="M13" i="15"/>
  <c r="M24" i="15"/>
  <c r="M23" i="15"/>
  <c r="M25" i="15"/>
  <c r="M14" i="15"/>
  <c r="M27" i="15"/>
  <c r="M22" i="15"/>
  <c r="M16" i="15"/>
  <c r="Q3" i="13"/>
  <c r="L2" i="13"/>
  <c r="N17" i="13"/>
  <c r="P18" i="13"/>
  <c r="N19" i="13"/>
  <c r="U25" i="12"/>
  <c r="P22" i="13"/>
  <c r="N18" i="14"/>
  <c r="T25" i="14"/>
  <c r="N27" i="13"/>
  <c r="N24" i="13"/>
  <c r="N23" i="13"/>
  <c r="S13" i="13"/>
  <c r="O19" i="13"/>
  <c r="R23" i="13"/>
  <c r="Q21" i="14"/>
  <c r="U18" i="12"/>
  <c r="N16" i="13"/>
  <c r="Q25" i="14"/>
  <c r="T18" i="13"/>
  <c r="U22" i="12"/>
  <c r="R17" i="13"/>
  <c r="T14" i="13"/>
  <c r="T18" i="14"/>
  <c r="N17" i="14"/>
  <c r="Q20" i="14"/>
  <c r="S14" i="14"/>
  <c r="Q24" i="13"/>
  <c r="Q24" i="14"/>
  <c r="O25" i="13"/>
  <c r="T23" i="13"/>
  <c r="P21" i="14"/>
  <c r="S27" i="13"/>
  <c r="T15" i="13"/>
  <c r="R24" i="13"/>
  <c r="S16" i="13"/>
  <c r="S14" i="13"/>
  <c r="O16" i="13"/>
  <c r="T17" i="14"/>
  <c r="U23" i="12"/>
  <c r="P25" i="13"/>
  <c r="P16" i="13"/>
  <c r="R13" i="13"/>
  <c r="N21" i="13"/>
  <c r="Q14" i="14"/>
  <c r="Q19" i="13"/>
  <c r="U19" i="12"/>
  <c r="O22" i="13"/>
  <c r="P14" i="13"/>
  <c r="S19" i="13"/>
  <c r="U16" i="12"/>
  <c r="N26" i="13"/>
  <c r="O13" i="14"/>
  <c r="P26" i="13"/>
  <c r="T16" i="13"/>
  <c r="R16" i="14"/>
  <c r="R15" i="14"/>
  <c r="O21" i="13"/>
  <c r="R20" i="13"/>
  <c r="Q23" i="14"/>
  <c r="U17" i="12"/>
  <c r="N20" i="14"/>
  <c r="T24" i="14"/>
  <c r="Q26" i="13"/>
  <c r="S23" i="13"/>
  <c r="O27" i="13"/>
  <c r="P13" i="13"/>
  <c r="O20" i="13"/>
  <c r="R19" i="13"/>
  <c r="P22" i="14"/>
  <c r="O24" i="13"/>
  <c r="P27" i="13"/>
  <c r="U27" i="12"/>
  <c r="O23" i="13"/>
  <c r="P15" i="13"/>
  <c r="N25" i="14"/>
  <c r="O18" i="13"/>
  <c r="S21" i="13"/>
  <c r="Q13" i="13"/>
  <c r="S25" i="13"/>
  <c r="R14" i="13"/>
  <c r="R18" i="14"/>
  <c r="Q27" i="13"/>
  <c r="R25" i="13"/>
  <c r="U14" i="12"/>
  <c r="P19" i="13"/>
  <c r="T26" i="14"/>
  <c r="R15" i="13"/>
  <c r="T22" i="13"/>
  <c r="S22" i="13"/>
  <c r="S20" i="13"/>
  <c r="R14" i="14"/>
  <c r="S17" i="13"/>
  <c r="S15" i="13"/>
  <c r="Q22" i="14"/>
  <c r="R22" i="13"/>
  <c r="P24" i="13"/>
  <c r="N25" i="13"/>
  <c r="T23" i="14"/>
  <c r="O14" i="14"/>
  <c r="O14" i="13"/>
  <c r="Q20" i="13"/>
  <c r="R17" i="14"/>
  <c r="R27" i="13"/>
  <c r="U13" i="12"/>
  <c r="U26" i="12"/>
  <c r="T25" i="13"/>
  <c r="T13" i="13"/>
  <c r="S18" i="13"/>
  <c r="U24" i="12"/>
  <c r="U20" i="12"/>
  <c r="U15" i="12"/>
  <c r="P27" i="14"/>
  <c r="P17" i="13"/>
  <c r="Q22" i="13"/>
  <c r="N21" i="14"/>
  <c r="O17" i="13"/>
  <c r="R26" i="13"/>
  <c r="Q17" i="13"/>
  <c r="T27" i="13"/>
  <c r="U21" i="12"/>
  <c r="P20" i="13"/>
  <c r="S24" i="14"/>
  <c r="S25" i="14"/>
  <c r="T27" i="14"/>
  <c r="N19" i="14"/>
  <c r="Q15" i="14"/>
  <c r="R21" i="13"/>
  <c r="O15" i="14"/>
  <c r="N14" i="13"/>
  <c r="O26" i="13"/>
  <c r="N22" i="14"/>
  <c r="M27" i="14" l="1"/>
  <c r="M22" i="14"/>
  <c r="M19" i="14"/>
  <c r="M18" i="14"/>
  <c r="M25" i="14"/>
  <c r="M13" i="14"/>
  <c r="M14" i="14"/>
  <c r="M16" i="14"/>
  <c r="M20" i="14"/>
  <c r="M21" i="14"/>
  <c r="M23" i="14"/>
  <c r="M24" i="14"/>
  <c r="M26" i="14"/>
  <c r="M17" i="14"/>
  <c r="M15" i="14"/>
  <c r="M27" i="13"/>
  <c r="Q3" i="12"/>
  <c r="L2" i="12"/>
  <c r="U27" i="11"/>
  <c r="U24" i="11"/>
  <c r="N21" i="12"/>
  <c r="P27" i="12"/>
  <c r="P21" i="13"/>
  <c r="T17" i="13"/>
  <c r="N20" i="12"/>
  <c r="S14" i="12"/>
  <c r="N19" i="12"/>
  <c r="P19" i="12"/>
  <c r="T20" i="12"/>
  <c r="T21" i="13"/>
  <c r="S21" i="12"/>
  <c r="O15" i="13"/>
  <c r="S23" i="12"/>
  <c r="T17" i="12"/>
  <c r="P23" i="13"/>
  <c r="P22" i="12"/>
  <c r="T15" i="12"/>
  <c r="O27" i="12"/>
  <c r="P20" i="12"/>
  <c r="U23" i="11"/>
  <c r="N13" i="12"/>
  <c r="R16" i="13"/>
  <c r="R20" i="12"/>
  <c r="S15" i="12"/>
  <c r="T18" i="12"/>
  <c r="S26" i="12"/>
  <c r="O13" i="12"/>
  <c r="U14" i="11"/>
  <c r="Q16" i="13"/>
  <c r="O17" i="12"/>
  <c r="O14" i="12"/>
  <c r="O21" i="12"/>
  <c r="U13" i="11"/>
  <c r="S26" i="13"/>
  <c r="N25" i="12"/>
  <c r="S17" i="12"/>
  <c r="U15" i="11"/>
  <c r="Q15" i="12"/>
  <c r="T16" i="12"/>
  <c r="T20" i="13"/>
  <c r="R25" i="12"/>
  <c r="O24" i="12"/>
  <c r="N15" i="13"/>
  <c r="S27" i="12"/>
  <c r="N16" i="12"/>
  <c r="P23" i="12"/>
  <c r="U22" i="11"/>
  <c r="O26" i="12"/>
  <c r="S20" i="12"/>
  <c r="Q24" i="12"/>
  <c r="Q18" i="13"/>
  <c r="U16" i="11"/>
  <c r="S25" i="12"/>
  <c r="Q19" i="12"/>
  <c r="U20" i="11"/>
  <c r="Q20" i="12"/>
  <c r="R17" i="12"/>
  <c r="T14" i="12"/>
  <c r="R13" i="12"/>
  <c r="P18" i="12"/>
  <c r="O25" i="12"/>
  <c r="S18" i="12"/>
  <c r="U18" i="11"/>
  <c r="P26" i="12"/>
  <c r="N20" i="13"/>
  <c r="P21" i="12"/>
  <c r="R15" i="12"/>
  <c r="O19" i="12"/>
  <c r="Q25" i="12"/>
  <c r="O22" i="12"/>
  <c r="Q16" i="12"/>
  <c r="R18" i="12"/>
  <c r="O18" i="12"/>
  <c r="U19" i="11"/>
  <c r="U26" i="11"/>
  <c r="S24" i="13"/>
  <c r="T23" i="12"/>
  <c r="P14" i="12"/>
  <c r="R21" i="12"/>
  <c r="Q13" i="12"/>
  <c r="R18" i="13"/>
  <c r="N18" i="13"/>
  <c r="T26" i="13"/>
  <c r="Q23" i="12"/>
  <c r="P24" i="12"/>
  <c r="O15" i="12"/>
  <c r="T22" i="12"/>
  <c r="Q23" i="13"/>
  <c r="Q14" i="12"/>
  <c r="T19" i="12"/>
  <c r="T26" i="12"/>
  <c r="U17" i="11"/>
  <c r="N13" i="13"/>
  <c r="S22" i="12"/>
  <c r="P17" i="12"/>
  <c r="Q17" i="12"/>
  <c r="S24" i="12"/>
  <c r="T27" i="12"/>
  <c r="T13" i="12"/>
  <c r="Q21" i="13"/>
  <c r="Q22" i="12"/>
  <c r="N22" i="12"/>
  <c r="R16" i="12"/>
  <c r="N15" i="12"/>
  <c r="Q27" i="12"/>
  <c r="Q25" i="13"/>
  <c r="U21" i="11"/>
  <c r="N24" i="12"/>
  <c r="T19" i="13"/>
  <c r="S13" i="12"/>
  <c r="R27" i="12"/>
  <c r="R24" i="12"/>
  <c r="T24" i="13"/>
  <c r="T25" i="12"/>
  <c r="Q15" i="13"/>
  <c r="U25" i="11"/>
  <c r="Q14" i="13"/>
  <c r="R22" i="12"/>
  <c r="N26" i="12"/>
  <c r="P15" i="12"/>
  <c r="N17" i="12"/>
  <c r="O13" i="13"/>
  <c r="N22" i="13"/>
  <c r="M14" i="13" l="1"/>
  <c r="M17" i="13"/>
  <c r="M20" i="13"/>
  <c r="M21" i="13"/>
  <c r="M24" i="13"/>
  <c r="M13" i="13"/>
  <c r="M16" i="13"/>
  <c r="M22" i="13"/>
  <c r="M19" i="13"/>
  <c r="M25" i="13"/>
  <c r="M23" i="13"/>
  <c r="M15" i="13"/>
  <c r="M26" i="13"/>
  <c r="M18" i="13"/>
  <c r="M22" i="12"/>
  <c r="M17" i="12"/>
  <c r="M15" i="12"/>
  <c r="Q3" i="11"/>
  <c r="L2" i="11"/>
  <c r="Q3" i="10"/>
  <c r="L2" i="10"/>
  <c r="S19" i="11"/>
  <c r="S27" i="10"/>
  <c r="U20" i="10"/>
  <c r="O23" i="10"/>
  <c r="T21" i="10"/>
  <c r="T26" i="11"/>
  <c r="O27" i="11"/>
  <c r="O13" i="11"/>
  <c r="U18" i="7"/>
  <c r="U13" i="7"/>
  <c r="P25" i="12"/>
  <c r="P16" i="12"/>
  <c r="O14" i="10"/>
  <c r="S19" i="12"/>
  <c r="Q23" i="10"/>
  <c r="P20" i="10"/>
  <c r="N18" i="12"/>
  <c r="Q21" i="12"/>
  <c r="Q15" i="10"/>
  <c r="Q26" i="11"/>
  <c r="U14" i="7"/>
  <c r="Q19" i="11"/>
  <c r="N24" i="10"/>
  <c r="N14" i="12"/>
  <c r="Q22" i="11"/>
  <c r="N18" i="11"/>
  <c r="R14" i="10"/>
  <c r="O19" i="10"/>
  <c r="N19" i="10"/>
  <c r="O18" i="10"/>
  <c r="Q20" i="10"/>
  <c r="P24" i="10"/>
  <c r="T21" i="12"/>
  <c r="R16" i="11"/>
  <c r="U19" i="7"/>
  <c r="T15" i="10"/>
  <c r="U24" i="7"/>
  <c r="O27" i="10"/>
  <c r="O21" i="10"/>
  <c r="O23" i="12"/>
  <c r="P13" i="10"/>
  <c r="R18" i="11"/>
  <c r="O16" i="11"/>
  <c r="N21" i="10"/>
  <c r="S16" i="10"/>
  <c r="S14" i="10"/>
  <c r="R16" i="10"/>
  <c r="U19" i="10"/>
  <c r="R26" i="10"/>
  <c r="O26" i="10"/>
  <c r="U21" i="10"/>
  <c r="T16" i="11"/>
  <c r="O25" i="10"/>
  <c r="R14" i="12"/>
  <c r="U24" i="10"/>
  <c r="O20" i="10"/>
  <c r="U25" i="10"/>
  <c r="P26" i="11"/>
  <c r="P25" i="10"/>
  <c r="N23" i="12"/>
  <c r="S16" i="12"/>
  <c r="R26" i="12"/>
  <c r="Q22" i="10"/>
  <c r="P16" i="11"/>
  <c r="R14" i="11"/>
  <c r="R17" i="10"/>
  <c r="R27" i="10"/>
  <c r="Q14" i="11"/>
  <c r="Q13" i="10"/>
  <c r="P18" i="10"/>
  <c r="U27" i="7"/>
  <c r="N19" i="11"/>
  <c r="T24" i="11"/>
  <c r="R23" i="10"/>
  <c r="T16" i="10"/>
  <c r="O20" i="12"/>
  <c r="Q21" i="11"/>
  <c r="N22" i="10"/>
  <c r="T14" i="10"/>
  <c r="U26" i="10"/>
  <c r="U22" i="10"/>
  <c r="N22" i="11"/>
  <c r="U22" i="7"/>
  <c r="N23" i="11"/>
  <c r="R19" i="12"/>
  <c r="U15" i="10"/>
  <c r="T17" i="10"/>
  <c r="O13" i="10"/>
  <c r="R25" i="11"/>
  <c r="O15" i="10"/>
  <c r="T25" i="10"/>
  <c r="P14" i="10"/>
  <c r="U15" i="7"/>
  <c r="Q13" i="11"/>
  <c r="Q18" i="12"/>
  <c r="S24" i="10"/>
  <c r="U17" i="7"/>
  <c r="Q23" i="11"/>
  <c r="T22" i="11"/>
  <c r="N26" i="10"/>
  <c r="U23" i="7"/>
  <c r="O15" i="11"/>
  <c r="R22" i="10"/>
  <c r="U13" i="10"/>
  <c r="N20" i="11"/>
  <c r="Q27" i="10"/>
  <c r="Q25" i="11"/>
  <c r="P20" i="11"/>
  <c r="N20" i="10"/>
  <c r="R26" i="11"/>
  <c r="U18" i="10"/>
  <c r="O16" i="10"/>
  <c r="R15" i="11"/>
  <c r="Q26" i="12"/>
  <c r="R25" i="10"/>
  <c r="P21" i="10"/>
  <c r="T25" i="11"/>
  <c r="N27" i="12"/>
  <c r="S22" i="10"/>
  <c r="U23" i="10"/>
  <c r="R19" i="10"/>
  <c r="P21" i="11"/>
  <c r="U21" i="7"/>
  <c r="U16" i="7"/>
  <c r="R19" i="11"/>
  <c r="T20" i="10"/>
  <c r="T24" i="12"/>
  <c r="U16" i="10"/>
  <c r="U27" i="10"/>
  <c r="S23" i="11"/>
  <c r="S24" i="11"/>
  <c r="T13" i="10"/>
  <c r="Q17" i="10"/>
  <c r="T17" i="11"/>
  <c r="O23" i="11"/>
  <c r="U17" i="10"/>
  <c r="T19" i="10"/>
  <c r="S26" i="10"/>
  <c r="O16" i="12"/>
  <c r="S14" i="11"/>
  <c r="R23" i="12"/>
  <c r="N16" i="11"/>
  <c r="T26" i="10"/>
  <c r="U20" i="7"/>
  <c r="U26" i="7"/>
  <c r="T27" i="10"/>
  <c r="U14" i="10"/>
  <c r="P13" i="12"/>
  <c r="U25" i="7"/>
  <c r="M16" i="12" l="1"/>
  <c r="M14" i="12"/>
  <c r="M13" i="12"/>
  <c r="M21" i="12"/>
  <c r="M25" i="12"/>
  <c r="M20" i="12"/>
  <c r="M27" i="12"/>
  <c r="M18" i="12"/>
  <c r="M19" i="12"/>
  <c r="M23" i="12"/>
  <c r="M24" i="12"/>
  <c r="M26" i="12"/>
  <c r="Q3" i="7"/>
  <c r="L2" i="7"/>
  <c r="N15" i="11"/>
  <c r="P23" i="10"/>
  <c r="S25" i="7"/>
  <c r="O24" i="11"/>
  <c r="P27" i="10"/>
  <c r="O25" i="7"/>
  <c r="R20" i="10"/>
  <c r="S15" i="7"/>
  <c r="Q18" i="11"/>
  <c r="P17" i="7"/>
  <c r="P25" i="7"/>
  <c r="P15" i="10"/>
  <c r="P27" i="11"/>
  <c r="S19" i="7"/>
  <c r="O16" i="7"/>
  <c r="N16" i="10"/>
  <c r="N13" i="11"/>
  <c r="R17" i="7"/>
  <c r="Q13" i="7"/>
  <c r="Q21" i="10"/>
  <c r="N25" i="10"/>
  <c r="R27" i="11"/>
  <c r="S25" i="11"/>
  <c r="N17" i="11"/>
  <c r="P17" i="11"/>
  <c r="R24" i="10"/>
  <c r="N21" i="11"/>
  <c r="P19" i="11"/>
  <c r="T25" i="7"/>
  <c r="Q14" i="10"/>
  <c r="N24" i="11"/>
  <c r="S17" i="7"/>
  <c r="O19" i="7"/>
  <c r="R13" i="10"/>
  <c r="Q24" i="11"/>
  <c r="S21" i="10"/>
  <c r="Q24" i="7"/>
  <c r="T27" i="11"/>
  <c r="S17" i="11"/>
  <c r="S19" i="10"/>
  <c r="O22" i="10"/>
  <c r="T15" i="7"/>
  <c r="P19" i="7"/>
  <c r="P22" i="11"/>
  <c r="R24" i="11"/>
  <c r="Q20" i="11"/>
  <c r="R23" i="11"/>
  <c r="P16" i="10"/>
  <c r="R17" i="11"/>
  <c r="S26" i="11"/>
  <c r="S25" i="10"/>
  <c r="T22" i="7"/>
  <c r="O22" i="11"/>
  <c r="P13" i="11"/>
  <c r="R21" i="10"/>
  <c r="O25" i="11"/>
  <c r="N16" i="7"/>
  <c r="Q23" i="7"/>
  <c r="R13" i="11"/>
  <c r="Q27" i="11"/>
  <c r="N14" i="10"/>
  <c r="S14" i="7"/>
  <c r="Q17" i="11"/>
  <c r="N14" i="11"/>
  <c r="S15" i="11"/>
  <c r="Q21" i="7"/>
  <c r="S13" i="10"/>
  <c r="Q15" i="11"/>
  <c r="S20" i="11"/>
  <c r="Q18" i="10"/>
  <c r="O17" i="7"/>
  <c r="R20" i="11"/>
  <c r="Q26" i="10"/>
  <c r="S18" i="11"/>
  <c r="R20" i="7"/>
  <c r="O20" i="7"/>
  <c r="N27" i="10"/>
  <c r="T13" i="11"/>
  <c r="Q25" i="10"/>
  <c r="N18" i="7"/>
  <c r="S26" i="7"/>
  <c r="S13" i="7"/>
  <c r="N23" i="10"/>
  <c r="P19" i="10"/>
  <c r="N23" i="7"/>
  <c r="T24" i="7"/>
  <c r="S13" i="11"/>
  <c r="N18" i="10"/>
  <c r="T18" i="10"/>
  <c r="P26" i="10"/>
  <c r="O19" i="11"/>
  <c r="O20" i="11"/>
  <c r="T20" i="11"/>
  <c r="N20" i="7"/>
  <c r="R19" i="7"/>
  <c r="S16" i="11"/>
  <c r="R21" i="11"/>
  <c r="T19" i="11"/>
  <c r="P18" i="11"/>
  <c r="T14" i="11"/>
  <c r="T13" i="7"/>
  <c r="S16" i="7"/>
  <c r="P24" i="11"/>
  <c r="P25" i="11"/>
  <c r="N13" i="7"/>
  <c r="T23" i="10"/>
  <c r="S22" i="11"/>
  <c r="O24" i="10"/>
  <c r="O15" i="7"/>
  <c r="P15" i="11"/>
  <c r="T23" i="11"/>
  <c r="S27" i="11"/>
  <c r="P22" i="10"/>
  <c r="R21" i="7"/>
  <c r="P23" i="11"/>
  <c r="Q16" i="11"/>
  <c r="N17" i="10"/>
  <c r="P14" i="7"/>
  <c r="Q16" i="10"/>
  <c r="S18" i="10"/>
  <c r="O17" i="11"/>
  <c r="S17" i="10"/>
  <c r="R15" i="10"/>
  <c r="N15" i="10"/>
  <c r="Q24" i="10"/>
  <c r="N25" i="11"/>
  <c r="O18" i="11"/>
  <c r="O27" i="7"/>
  <c r="T21" i="11"/>
  <c r="T22" i="10"/>
  <c r="S23" i="10"/>
  <c r="S20" i="10"/>
  <c r="T18" i="11"/>
  <c r="S18" i="7"/>
  <c r="O14" i="11"/>
  <c r="S15" i="10"/>
  <c r="R18" i="10"/>
  <c r="Q14" i="7"/>
  <c r="P15" i="7"/>
  <c r="N13" i="10"/>
  <c r="T24" i="10"/>
  <c r="O26" i="11"/>
  <c r="P16" i="7"/>
  <c r="P27" i="7"/>
  <c r="N21" i="7"/>
  <c r="S20" i="7"/>
  <c r="N27" i="11"/>
  <c r="R22" i="11"/>
  <c r="O17" i="10"/>
  <c r="S21" i="11"/>
  <c r="T15" i="11"/>
  <c r="P14" i="11"/>
  <c r="Q19" i="10"/>
  <c r="P17" i="10"/>
  <c r="O21" i="11"/>
  <c r="N26" i="11"/>
  <c r="M24" i="10" l="1"/>
  <c r="M24" i="11"/>
  <c r="M14" i="10"/>
  <c r="M22" i="10"/>
  <c r="M20" i="10"/>
  <c r="M19" i="10"/>
  <c r="M18" i="11"/>
  <c r="M19" i="11"/>
  <c r="M13" i="11"/>
  <c r="M14" i="11"/>
  <c r="M20" i="11"/>
  <c r="M16" i="11"/>
  <c r="M16" i="10"/>
  <c r="M22" i="11"/>
  <c r="M26" i="11"/>
  <c r="M17" i="11"/>
  <c r="M27" i="10"/>
  <c r="M15" i="11"/>
  <c r="M23" i="11"/>
  <c r="M18" i="10"/>
  <c r="M15" i="10"/>
  <c r="M21" i="10"/>
  <c r="M13" i="10"/>
  <c r="M26" i="10"/>
  <c r="M23" i="10"/>
  <c r="M27" i="11"/>
  <c r="M25" i="10"/>
  <c r="M17" i="10"/>
  <c r="M21" i="11"/>
  <c r="M25" i="11"/>
  <c r="T26" i="7"/>
  <c r="N27" i="7"/>
  <c r="Q26" i="7"/>
  <c r="O23" i="7"/>
  <c r="Q22" i="7"/>
  <c r="O13" i="7"/>
  <c r="N15" i="7"/>
  <c r="S24" i="7"/>
  <c r="T27" i="7"/>
  <c r="T18" i="7"/>
  <c r="T19" i="7"/>
  <c r="R14" i="7"/>
  <c r="P22" i="7"/>
  <c r="S21" i="7"/>
  <c r="T17" i="7"/>
  <c r="O22" i="7"/>
  <c r="Q17" i="7"/>
  <c r="R24" i="7"/>
  <c r="P23" i="7"/>
  <c r="T16" i="7"/>
  <c r="R15" i="7"/>
  <c r="N25" i="7"/>
  <c r="O24" i="7"/>
  <c r="Q15" i="7"/>
  <c r="Q27" i="7"/>
  <c r="N22" i="7"/>
  <c r="R23" i="7"/>
  <c r="N26" i="7"/>
  <c r="Q18" i="7"/>
  <c r="T21" i="7"/>
  <c r="N24" i="7"/>
  <c r="R18" i="7"/>
  <c r="P20" i="7"/>
  <c r="Q16" i="7"/>
  <c r="T14" i="7"/>
  <c r="T20" i="7"/>
  <c r="R13" i="7"/>
  <c r="R26" i="7"/>
  <c r="P21" i="7"/>
  <c r="P18" i="7"/>
  <c r="R27" i="7"/>
  <c r="P13" i="7"/>
  <c r="N17" i="7"/>
  <c r="S23" i="7"/>
  <c r="P24" i="7"/>
  <c r="N19" i="7"/>
  <c r="R16" i="7"/>
  <c r="R25" i="7"/>
  <c r="O21" i="7"/>
  <c r="P26" i="7"/>
  <c r="O18" i="7"/>
  <c r="R22" i="7"/>
  <c r="Q25" i="7"/>
  <c r="Q20" i="7"/>
  <c r="N14" i="7"/>
  <c r="T23" i="7"/>
  <c r="O26" i="7"/>
  <c r="Q19" i="7"/>
  <c r="O14" i="7"/>
  <c r="S27" i="7"/>
  <c r="S22" i="7"/>
  <c r="M18" i="7" l="1"/>
  <c r="M20" i="7"/>
  <c r="M24" i="7"/>
  <c r="M26" i="7"/>
  <c r="M22" i="7"/>
  <c r="M27" i="7"/>
  <c r="M21" i="7"/>
  <c r="M14" i="7"/>
  <c r="M25" i="7"/>
  <c r="M15" i="7"/>
  <c r="M16" i="7"/>
  <c r="M23" i="7"/>
  <c r="M17" i="7"/>
  <c r="M13" i="7"/>
  <c r="M19" i="7"/>
</calcChain>
</file>

<file path=xl/sharedStrings.xml><?xml version="1.0" encoding="utf-8"?>
<sst xmlns="http://schemas.openxmlformats.org/spreadsheetml/2006/main" count="1726" uniqueCount="70">
  <si>
    <t>Name</t>
  </si>
  <si>
    <t>Vorname</t>
  </si>
  <si>
    <t>Geb. Dat.</t>
  </si>
  <si>
    <t>Passnummer</t>
  </si>
  <si>
    <t>Verband</t>
  </si>
  <si>
    <t>Bezirk</t>
  </si>
  <si>
    <t>Kreis</t>
  </si>
  <si>
    <t>Verein</t>
  </si>
  <si>
    <t>Club</t>
  </si>
  <si>
    <t>Telefon*</t>
  </si>
  <si>
    <t>Bayern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</si>
  <si>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</si>
  <si>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</si>
  <si>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</si>
  <si>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</si>
  <si>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</si>
  <si>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</si>
  <si>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</si>
  <si>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</si>
  <si>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</si>
  <si>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</si>
  <si>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</si>
  <si>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</si>
  <si>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</si>
  <si>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</si>
  <si>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</si>
  <si>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Ak</t>
  </si>
  <si>
    <t>U10</t>
  </si>
  <si>
    <t>U14</t>
  </si>
  <si>
    <t>U18</t>
  </si>
  <si>
    <t>U23</t>
  </si>
  <si>
    <t>Aktive</t>
  </si>
  <si>
    <t>SA</t>
  </si>
  <si>
    <t>SB</t>
  </si>
  <si>
    <t>SC</t>
  </si>
  <si>
    <t xml:space="preserve">Meldeliste zur </t>
  </si>
  <si>
    <t>Senioren A</t>
  </si>
  <si>
    <t>der</t>
  </si>
  <si>
    <t>Vom</t>
  </si>
  <si>
    <t>U 10 weiblich</t>
  </si>
  <si>
    <t>U 10 männlich</t>
  </si>
  <si>
    <t>U 14 weiblich</t>
  </si>
  <si>
    <t>U14 männlich</t>
  </si>
  <si>
    <t>U 18 weiblich</t>
  </si>
  <si>
    <t>U18 männlich</t>
  </si>
  <si>
    <t>U 23 weiblich</t>
  </si>
  <si>
    <t>U23 männlich</t>
  </si>
  <si>
    <t xml:space="preserve">Senioren B </t>
  </si>
  <si>
    <t>Seniorinnen A</t>
  </si>
  <si>
    <t>Seniorinnen B</t>
  </si>
  <si>
    <t>Seniorinnen A Lochkugel</t>
  </si>
  <si>
    <t>Senioren A Lochkugel</t>
  </si>
  <si>
    <t>Seniorinnen B Lochkugel</t>
  </si>
  <si>
    <t>Senioren B Lochkugel</t>
  </si>
  <si>
    <t>Seniorinnen C (mit und ohne Lochkugel)</t>
  </si>
  <si>
    <t>Senioren C  (mit und ohne Lochkugel)</t>
  </si>
  <si>
    <t>Frauen</t>
  </si>
  <si>
    <t>Männer</t>
  </si>
  <si>
    <t>Kreis Einzelmeisterschaft</t>
  </si>
  <si>
    <t>Kreis Sprint Meisterschaft</t>
  </si>
  <si>
    <t>Schwaben</t>
  </si>
  <si>
    <t>/</t>
  </si>
  <si>
    <t>Berechnung</t>
  </si>
  <si>
    <t>Sportjahr</t>
  </si>
  <si>
    <t>5/6</t>
  </si>
  <si>
    <t>Start*</t>
  </si>
  <si>
    <r>
      <t xml:space="preserve">Die mit * gekennzeichneten Felder können ausgefüllt werden. Das Feld Start ist für die Wunschstartzeit. Die anderen Felder außer Ak </t>
    </r>
    <r>
      <rPr>
        <b/>
        <u/>
        <sz val="20"/>
        <color theme="1"/>
        <rFont val="Calibri"/>
        <family val="2"/>
        <scheme val="minor"/>
      </rPr>
      <t>müssen</t>
    </r>
    <r>
      <rPr>
        <sz val="20"/>
        <color theme="1"/>
        <rFont val="Calibri"/>
        <family val="2"/>
        <scheme val="minor"/>
      </rPr>
      <t xml:space="preserve"> ausgefüllt werden.</t>
    </r>
  </si>
  <si>
    <t>Kreismeisterschaft Tandem international</t>
  </si>
  <si>
    <t>Mixed</t>
  </si>
  <si>
    <t>Kreismeisterschaft Tandem klassisch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</si>
</sst>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4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4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top"/>
    </xf>
    <xf numFmtId="49" fontId="3" fillId="0" borderId="0" xfId="0" applyNumberFormat="1" applyFont="1" applyAlignment="1">
      <alignment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 shrinkToFit="1"/>
      <protection locked="0"/>
    </xf>
    <xf numFmtId="14" fontId="1" fillId="0" borderId="0" xfId="0" applyNumberFormat="1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3" fillId="0" borderId="3" xfId="0" applyNumberFormat="1" applyFont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30.emf"/><Relationship Id="rId2" Type="http://schemas.openxmlformats.org/officeDocument/2006/relationships/image" Target="../media/image29.emf"/><Relationship Id="rId1" Type="http://schemas.openxmlformats.org/officeDocument/2006/relationships/image" Target="../media/image28.emf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3.emf"/><Relationship Id="rId2" Type="http://schemas.openxmlformats.org/officeDocument/2006/relationships/image" Target="../media/image32.emf"/><Relationship Id="rId1" Type="http://schemas.openxmlformats.org/officeDocument/2006/relationships/image" Target="../media/image31.emf"/></Relationships>
</file>

<file path=xl/drawings/_rels/vmlDrawing1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6.emf"/><Relationship Id="rId2" Type="http://schemas.openxmlformats.org/officeDocument/2006/relationships/image" Target="../media/image35.emf"/><Relationship Id="rId1" Type="http://schemas.openxmlformats.org/officeDocument/2006/relationships/image" Target="../media/image34.emf"/></Relationships>
</file>

<file path=xl/drawings/_rels/vmlDrawing1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9.emf"/><Relationship Id="rId2" Type="http://schemas.openxmlformats.org/officeDocument/2006/relationships/image" Target="../media/image38.emf"/><Relationship Id="rId1" Type="http://schemas.openxmlformats.org/officeDocument/2006/relationships/image" Target="../media/image37.emf"/></Relationships>
</file>

<file path=xl/drawings/_rels/vmlDrawing14.vml.rels><?xml version="1.0" encoding="UTF-8" standalone="yes"?>
<Relationships xmlns="http://schemas.openxmlformats.org/package/2006/relationships"><Relationship Id="rId3" Type="http://schemas.openxmlformats.org/officeDocument/2006/relationships/image" Target="../media/image42.emf"/><Relationship Id="rId2" Type="http://schemas.openxmlformats.org/officeDocument/2006/relationships/image" Target="../media/image41.emf"/><Relationship Id="rId1" Type="http://schemas.openxmlformats.org/officeDocument/2006/relationships/image" Target="../media/image40.emf"/></Relationships>
</file>

<file path=xl/drawings/_rels/vmlDrawing1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5.emf"/><Relationship Id="rId2" Type="http://schemas.openxmlformats.org/officeDocument/2006/relationships/image" Target="../media/image44.emf"/><Relationship Id="rId1" Type="http://schemas.openxmlformats.org/officeDocument/2006/relationships/image" Target="../media/image43.emf"/></Relationships>
</file>

<file path=xl/drawings/_rels/vmlDrawing16.vml.rels><?xml version="1.0" encoding="UTF-8" standalone="yes"?>
<Relationships xmlns="http://schemas.openxmlformats.org/package/2006/relationships"><Relationship Id="rId3" Type="http://schemas.openxmlformats.org/officeDocument/2006/relationships/image" Target="../media/image48.emf"/><Relationship Id="rId2" Type="http://schemas.openxmlformats.org/officeDocument/2006/relationships/image" Target="../media/image47.emf"/><Relationship Id="rId1" Type="http://schemas.openxmlformats.org/officeDocument/2006/relationships/image" Target="../media/image46.emf"/></Relationships>
</file>

<file path=xl/drawings/_rels/vmlDrawing17.vml.rels><?xml version="1.0" encoding="UTF-8" standalone="yes"?>
<Relationships xmlns="http://schemas.openxmlformats.org/package/2006/relationships"><Relationship Id="rId3" Type="http://schemas.openxmlformats.org/officeDocument/2006/relationships/image" Target="../media/image49.emf"/><Relationship Id="rId2" Type="http://schemas.openxmlformats.org/officeDocument/2006/relationships/image" Target="../media/image50.emf"/><Relationship Id="rId1" Type="http://schemas.openxmlformats.org/officeDocument/2006/relationships/image" Target="../media/image51.emf"/></Relationships>
</file>

<file path=xl/drawings/_rels/vmlDrawing18.vml.rels><?xml version="1.0" encoding="UTF-8" standalone="yes"?>
<Relationships xmlns="http://schemas.openxmlformats.org/package/2006/relationships"><Relationship Id="rId3" Type="http://schemas.openxmlformats.org/officeDocument/2006/relationships/image" Target="../media/image54.emf"/><Relationship Id="rId2" Type="http://schemas.openxmlformats.org/officeDocument/2006/relationships/image" Target="../media/image53.emf"/><Relationship Id="rId1" Type="http://schemas.openxmlformats.org/officeDocument/2006/relationships/image" Target="../media/image52.emf"/></Relationships>
</file>

<file path=xl/drawings/_rels/vmlDrawing19.vml.rels><?xml version="1.0" encoding="UTF-8" standalone="yes"?>
<Relationships xmlns="http://schemas.openxmlformats.org/package/2006/relationships"><Relationship Id="rId3" Type="http://schemas.openxmlformats.org/officeDocument/2006/relationships/image" Target="../media/image57.emf"/><Relationship Id="rId2" Type="http://schemas.openxmlformats.org/officeDocument/2006/relationships/image" Target="../media/image56.emf"/><Relationship Id="rId1" Type="http://schemas.openxmlformats.org/officeDocument/2006/relationships/image" Target="../media/image55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2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0.emf"/><Relationship Id="rId2" Type="http://schemas.openxmlformats.org/officeDocument/2006/relationships/image" Target="../media/image59.emf"/><Relationship Id="rId1" Type="http://schemas.openxmlformats.org/officeDocument/2006/relationships/image" Target="../media/image58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8.emf"/><Relationship Id="rId1" Type="http://schemas.openxmlformats.org/officeDocument/2006/relationships/image" Target="../media/image9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12.emf"/><Relationship Id="rId2" Type="http://schemas.openxmlformats.org/officeDocument/2006/relationships/image" Target="../media/image11.emf"/><Relationship Id="rId1" Type="http://schemas.openxmlformats.org/officeDocument/2006/relationships/image" Target="../media/image10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image" Target="../media/image14.emf"/><Relationship Id="rId1" Type="http://schemas.openxmlformats.org/officeDocument/2006/relationships/image" Target="../media/image13.emf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18.emf"/><Relationship Id="rId2" Type="http://schemas.openxmlformats.org/officeDocument/2006/relationships/image" Target="../media/image17.emf"/><Relationship Id="rId1" Type="http://schemas.openxmlformats.org/officeDocument/2006/relationships/image" Target="../media/image16.emf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21.emf"/><Relationship Id="rId2" Type="http://schemas.openxmlformats.org/officeDocument/2006/relationships/image" Target="../media/image20.emf"/><Relationship Id="rId1" Type="http://schemas.openxmlformats.org/officeDocument/2006/relationships/image" Target="../media/image19.emf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27.emf"/><Relationship Id="rId2" Type="http://schemas.openxmlformats.org/officeDocument/2006/relationships/image" Target="../media/image26.emf"/><Relationship Id="rId1" Type="http://schemas.openxmlformats.org/officeDocument/2006/relationships/image" Target="../media/image2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0</xdr:row>
          <xdr:rowOff>177800</xdr:rowOff>
        </xdr:from>
        <xdr:to>
          <xdr:col>10</xdr:col>
          <xdr:colOff>387350</xdr:colOff>
          <xdr:row>3</xdr:row>
          <xdr:rowOff>12700</xdr:rowOff>
        </xdr:to>
        <xdr:sp macro="" textlink="">
          <xdr:nvSpPr>
            <xdr:cNvPr id="9217" name="ComboBox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3</xdr:row>
          <xdr:rowOff>190500</xdr:rowOff>
        </xdr:from>
        <xdr:to>
          <xdr:col>12</xdr:col>
          <xdr:colOff>12700</xdr:colOff>
          <xdr:row>5</xdr:row>
          <xdr:rowOff>209550</xdr:rowOff>
        </xdr:to>
        <xdr:sp macro="" textlink="">
          <xdr:nvSpPr>
            <xdr:cNvPr id="9218" name="ComboBox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1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6</xdr:row>
          <xdr:rowOff>190500</xdr:rowOff>
        </xdr:from>
        <xdr:to>
          <xdr:col>4</xdr:col>
          <xdr:colOff>1263650</xdr:colOff>
          <xdr:row>8</xdr:row>
          <xdr:rowOff>241300</xdr:rowOff>
        </xdr:to>
        <xdr:sp macro="" textlink="">
          <xdr:nvSpPr>
            <xdr:cNvPr id="9219" name="ComboBox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1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0</xdr:row>
          <xdr:rowOff>177800</xdr:rowOff>
        </xdr:from>
        <xdr:to>
          <xdr:col>10</xdr:col>
          <xdr:colOff>387350</xdr:colOff>
          <xdr:row>3</xdr:row>
          <xdr:rowOff>12700</xdr:rowOff>
        </xdr:to>
        <xdr:sp macro="" textlink="">
          <xdr:nvSpPr>
            <xdr:cNvPr id="16385" name="ComboBox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A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3</xdr:row>
          <xdr:rowOff>190500</xdr:rowOff>
        </xdr:from>
        <xdr:to>
          <xdr:col>12</xdr:col>
          <xdr:colOff>12700</xdr:colOff>
          <xdr:row>5</xdr:row>
          <xdr:rowOff>209550</xdr:rowOff>
        </xdr:to>
        <xdr:sp macro="" textlink="">
          <xdr:nvSpPr>
            <xdr:cNvPr id="16386" name="ComboBox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A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6</xdr:row>
          <xdr:rowOff>190500</xdr:rowOff>
        </xdr:from>
        <xdr:to>
          <xdr:col>4</xdr:col>
          <xdr:colOff>1263650</xdr:colOff>
          <xdr:row>8</xdr:row>
          <xdr:rowOff>241300</xdr:rowOff>
        </xdr:to>
        <xdr:sp macro="" textlink="">
          <xdr:nvSpPr>
            <xdr:cNvPr id="16387" name="ComboBox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A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0</xdr:row>
          <xdr:rowOff>177800</xdr:rowOff>
        </xdr:from>
        <xdr:to>
          <xdr:col>10</xdr:col>
          <xdr:colOff>387350</xdr:colOff>
          <xdr:row>3</xdr:row>
          <xdr:rowOff>12700</xdr:rowOff>
        </xdr:to>
        <xdr:sp macro="" textlink="">
          <xdr:nvSpPr>
            <xdr:cNvPr id="17409" name="ComboBox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B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3</xdr:row>
          <xdr:rowOff>190500</xdr:rowOff>
        </xdr:from>
        <xdr:to>
          <xdr:col>12</xdr:col>
          <xdr:colOff>12700</xdr:colOff>
          <xdr:row>5</xdr:row>
          <xdr:rowOff>209550</xdr:rowOff>
        </xdr:to>
        <xdr:sp macro="" textlink="">
          <xdr:nvSpPr>
            <xdr:cNvPr id="17410" name="ComboBox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B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6</xdr:row>
          <xdr:rowOff>190500</xdr:rowOff>
        </xdr:from>
        <xdr:to>
          <xdr:col>4</xdr:col>
          <xdr:colOff>1263650</xdr:colOff>
          <xdr:row>8</xdr:row>
          <xdr:rowOff>241300</xdr:rowOff>
        </xdr:to>
        <xdr:sp macro="" textlink="">
          <xdr:nvSpPr>
            <xdr:cNvPr id="17411" name="ComboBox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B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0</xdr:row>
          <xdr:rowOff>177800</xdr:rowOff>
        </xdr:from>
        <xdr:to>
          <xdr:col>10</xdr:col>
          <xdr:colOff>387350</xdr:colOff>
          <xdr:row>3</xdr:row>
          <xdr:rowOff>12700</xdr:rowOff>
        </xdr:to>
        <xdr:sp macro="" textlink="">
          <xdr:nvSpPr>
            <xdr:cNvPr id="18433" name="ComboBox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C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3</xdr:row>
          <xdr:rowOff>190500</xdr:rowOff>
        </xdr:from>
        <xdr:to>
          <xdr:col>12</xdr:col>
          <xdr:colOff>12700</xdr:colOff>
          <xdr:row>5</xdr:row>
          <xdr:rowOff>209550</xdr:rowOff>
        </xdr:to>
        <xdr:sp macro="" textlink="">
          <xdr:nvSpPr>
            <xdr:cNvPr id="18434" name="ComboBox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C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6</xdr:row>
          <xdr:rowOff>190500</xdr:rowOff>
        </xdr:from>
        <xdr:to>
          <xdr:col>4</xdr:col>
          <xdr:colOff>1263650</xdr:colOff>
          <xdr:row>8</xdr:row>
          <xdr:rowOff>241300</xdr:rowOff>
        </xdr:to>
        <xdr:sp macro="" textlink="">
          <xdr:nvSpPr>
            <xdr:cNvPr id="18435" name="ComboBox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C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0</xdr:row>
          <xdr:rowOff>177800</xdr:rowOff>
        </xdr:from>
        <xdr:to>
          <xdr:col>10</xdr:col>
          <xdr:colOff>387350</xdr:colOff>
          <xdr:row>3</xdr:row>
          <xdr:rowOff>12700</xdr:rowOff>
        </xdr:to>
        <xdr:sp macro="" textlink="">
          <xdr:nvSpPr>
            <xdr:cNvPr id="19457" name="ComboBox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D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3</xdr:row>
          <xdr:rowOff>190500</xdr:rowOff>
        </xdr:from>
        <xdr:to>
          <xdr:col>12</xdr:col>
          <xdr:colOff>12700</xdr:colOff>
          <xdr:row>5</xdr:row>
          <xdr:rowOff>209550</xdr:rowOff>
        </xdr:to>
        <xdr:sp macro="" textlink="">
          <xdr:nvSpPr>
            <xdr:cNvPr id="19458" name="ComboBox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D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6</xdr:row>
          <xdr:rowOff>190500</xdr:rowOff>
        </xdr:from>
        <xdr:to>
          <xdr:col>4</xdr:col>
          <xdr:colOff>1263650</xdr:colOff>
          <xdr:row>8</xdr:row>
          <xdr:rowOff>241300</xdr:rowOff>
        </xdr:to>
        <xdr:sp macro="" textlink="">
          <xdr:nvSpPr>
            <xdr:cNvPr id="19459" name="ComboBox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D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0</xdr:row>
          <xdr:rowOff>177800</xdr:rowOff>
        </xdr:from>
        <xdr:to>
          <xdr:col>10</xdr:col>
          <xdr:colOff>387350</xdr:colOff>
          <xdr:row>3</xdr:row>
          <xdr:rowOff>12700</xdr:rowOff>
        </xdr:to>
        <xdr:sp macro="" textlink="">
          <xdr:nvSpPr>
            <xdr:cNvPr id="20481" name="ComboBox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E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3</xdr:row>
          <xdr:rowOff>190500</xdr:rowOff>
        </xdr:from>
        <xdr:to>
          <xdr:col>12</xdr:col>
          <xdr:colOff>12700</xdr:colOff>
          <xdr:row>5</xdr:row>
          <xdr:rowOff>209550</xdr:rowOff>
        </xdr:to>
        <xdr:sp macro="" textlink="">
          <xdr:nvSpPr>
            <xdr:cNvPr id="20482" name="ComboBox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E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6</xdr:row>
          <xdr:rowOff>190500</xdr:rowOff>
        </xdr:from>
        <xdr:to>
          <xdr:col>4</xdr:col>
          <xdr:colOff>1263650</xdr:colOff>
          <xdr:row>8</xdr:row>
          <xdr:rowOff>241300</xdr:rowOff>
        </xdr:to>
        <xdr:sp macro="" textlink="">
          <xdr:nvSpPr>
            <xdr:cNvPr id="20483" name="ComboBox3" hidden="1">
              <a:extLst>
                <a:ext uri="{63B3BB69-23CF-44E3-9099-C40C66FF867C}">
                  <a14:compatExt spid="_x0000_s20483"/>
                </a:ext>
                <a:ext uri="{FF2B5EF4-FFF2-40B4-BE49-F238E27FC236}">
                  <a16:creationId xmlns:a16="http://schemas.microsoft.com/office/drawing/2014/main" id="{00000000-0008-0000-0E00-00000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0</xdr:row>
          <xdr:rowOff>177800</xdr:rowOff>
        </xdr:from>
        <xdr:to>
          <xdr:col>10</xdr:col>
          <xdr:colOff>387350</xdr:colOff>
          <xdr:row>3</xdr:row>
          <xdr:rowOff>12700</xdr:rowOff>
        </xdr:to>
        <xdr:sp macro="" textlink="">
          <xdr:nvSpPr>
            <xdr:cNvPr id="21505" name="ComboBox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F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3</xdr:row>
          <xdr:rowOff>190500</xdr:rowOff>
        </xdr:from>
        <xdr:to>
          <xdr:col>12</xdr:col>
          <xdr:colOff>12700</xdr:colOff>
          <xdr:row>5</xdr:row>
          <xdr:rowOff>209550</xdr:rowOff>
        </xdr:to>
        <xdr:sp macro="" textlink="">
          <xdr:nvSpPr>
            <xdr:cNvPr id="21506" name="ComboBox2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id="{00000000-0008-0000-0F00-00000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6</xdr:row>
          <xdr:rowOff>190500</xdr:rowOff>
        </xdr:from>
        <xdr:to>
          <xdr:col>4</xdr:col>
          <xdr:colOff>1263650</xdr:colOff>
          <xdr:row>8</xdr:row>
          <xdr:rowOff>241300</xdr:rowOff>
        </xdr:to>
        <xdr:sp macro="" textlink="">
          <xdr:nvSpPr>
            <xdr:cNvPr id="21507" name="ComboBox3" hidden="1">
              <a:extLst>
                <a:ext uri="{63B3BB69-23CF-44E3-9099-C40C66FF867C}">
                  <a14:compatExt spid="_x0000_s21507"/>
                </a:ext>
                <a:ext uri="{FF2B5EF4-FFF2-40B4-BE49-F238E27FC236}">
                  <a16:creationId xmlns:a16="http://schemas.microsoft.com/office/drawing/2014/main" id="{00000000-0008-0000-0F00-00000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0</xdr:row>
          <xdr:rowOff>177800</xdr:rowOff>
        </xdr:from>
        <xdr:to>
          <xdr:col>10</xdr:col>
          <xdr:colOff>387350</xdr:colOff>
          <xdr:row>3</xdr:row>
          <xdr:rowOff>12700</xdr:rowOff>
        </xdr:to>
        <xdr:sp macro="" textlink="">
          <xdr:nvSpPr>
            <xdr:cNvPr id="22529" name="ComboBox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10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3</xdr:row>
          <xdr:rowOff>190500</xdr:rowOff>
        </xdr:from>
        <xdr:to>
          <xdr:col>12</xdr:col>
          <xdr:colOff>12700</xdr:colOff>
          <xdr:row>5</xdr:row>
          <xdr:rowOff>209550</xdr:rowOff>
        </xdr:to>
        <xdr:sp macro="" textlink="">
          <xdr:nvSpPr>
            <xdr:cNvPr id="22530" name="ComboBox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10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6</xdr:row>
          <xdr:rowOff>190500</xdr:rowOff>
        </xdr:from>
        <xdr:to>
          <xdr:col>4</xdr:col>
          <xdr:colOff>1263650</xdr:colOff>
          <xdr:row>8</xdr:row>
          <xdr:rowOff>241300</xdr:rowOff>
        </xdr:to>
        <xdr:sp macro="" textlink="">
          <xdr:nvSpPr>
            <xdr:cNvPr id="22531" name="ComboBox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10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0</xdr:row>
          <xdr:rowOff>177800</xdr:rowOff>
        </xdr:from>
        <xdr:to>
          <xdr:col>10</xdr:col>
          <xdr:colOff>387350</xdr:colOff>
          <xdr:row>3</xdr:row>
          <xdr:rowOff>12700</xdr:rowOff>
        </xdr:to>
        <xdr:sp macro="" textlink="">
          <xdr:nvSpPr>
            <xdr:cNvPr id="7169" name="ComboBox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1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3</xdr:row>
          <xdr:rowOff>190500</xdr:rowOff>
        </xdr:from>
        <xdr:to>
          <xdr:col>12</xdr:col>
          <xdr:colOff>12700</xdr:colOff>
          <xdr:row>5</xdr:row>
          <xdr:rowOff>209550</xdr:rowOff>
        </xdr:to>
        <xdr:sp macro="" textlink="">
          <xdr:nvSpPr>
            <xdr:cNvPr id="7170" name="ComboBox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1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6</xdr:row>
          <xdr:rowOff>190500</xdr:rowOff>
        </xdr:from>
        <xdr:to>
          <xdr:col>4</xdr:col>
          <xdr:colOff>1263650</xdr:colOff>
          <xdr:row>8</xdr:row>
          <xdr:rowOff>241300</xdr:rowOff>
        </xdr:to>
        <xdr:sp macro="" textlink="">
          <xdr:nvSpPr>
            <xdr:cNvPr id="7171" name="ComboBox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11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0</xdr:row>
          <xdr:rowOff>177800</xdr:rowOff>
        </xdr:from>
        <xdr:to>
          <xdr:col>10</xdr:col>
          <xdr:colOff>387350</xdr:colOff>
          <xdr:row>3</xdr:row>
          <xdr:rowOff>12700</xdr:rowOff>
        </xdr:to>
        <xdr:sp macro="" textlink="">
          <xdr:nvSpPr>
            <xdr:cNvPr id="23553" name="ComboBox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12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3</xdr:row>
          <xdr:rowOff>190500</xdr:rowOff>
        </xdr:from>
        <xdr:to>
          <xdr:col>12</xdr:col>
          <xdr:colOff>12700</xdr:colOff>
          <xdr:row>5</xdr:row>
          <xdr:rowOff>209550</xdr:rowOff>
        </xdr:to>
        <xdr:sp macro="" textlink="">
          <xdr:nvSpPr>
            <xdr:cNvPr id="23554" name="ComboBox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12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6</xdr:row>
          <xdr:rowOff>190500</xdr:rowOff>
        </xdr:from>
        <xdr:to>
          <xdr:col>4</xdr:col>
          <xdr:colOff>1263650</xdr:colOff>
          <xdr:row>8</xdr:row>
          <xdr:rowOff>241300</xdr:rowOff>
        </xdr:to>
        <xdr:sp macro="" textlink="">
          <xdr:nvSpPr>
            <xdr:cNvPr id="23555" name="ComboBox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12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0</xdr:row>
          <xdr:rowOff>177800</xdr:rowOff>
        </xdr:from>
        <xdr:to>
          <xdr:col>10</xdr:col>
          <xdr:colOff>387350</xdr:colOff>
          <xdr:row>3</xdr:row>
          <xdr:rowOff>12700</xdr:rowOff>
        </xdr:to>
        <xdr:sp macro="" textlink="">
          <xdr:nvSpPr>
            <xdr:cNvPr id="24577" name="ComboBox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13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3</xdr:row>
          <xdr:rowOff>190500</xdr:rowOff>
        </xdr:from>
        <xdr:to>
          <xdr:col>12</xdr:col>
          <xdr:colOff>12700</xdr:colOff>
          <xdr:row>5</xdr:row>
          <xdr:rowOff>209550</xdr:rowOff>
        </xdr:to>
        <xdr:sp macro="" textlink="">
          <xdr:nvSpPr>
            <xdr:cNvPr id="24578" name="ComboBox2" hidden="1">
              <a:extLst>
                <a:ext uri="{63B3BB69-23CF-44E3-9099-C40C66FF867C}">
                  <a14:compatExt spid="_x0000_s24578"/>
                </a:ext>
                <a:ext uri="{FF2B5EF4-FFF2-40B4-BE49-F238E27FC236}">
                  <a16:creationId xmlns:a16="http://schemas.microsoft.com/office/drawing/2014/main" id="{00000000-0008-0000-1300-00000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6</xdr:row>
          <xdr:rowOff>190500</xdr:rowOff>
        </xdr:from>
        <xdr:to>
          <xdr:col>4</xdr:col>
          <xdr:colOff>1263650</xdr:colOff>
          <xdr:row>8</xdr:row>
          <xdr:rowOff>241300</xdr:rowOff>
        </xdr:to>
        <xdr:sp macro="" textlink="">
          <xdr:nvSpPr>
            <xdr:cNvPr id="24579" name="ComboBox3" hidden="1">
              <a:extLst>
                <a:ext uri="{63B3BB69-23CF-44E3-9099-C40C66FF867C}">
                  <a14:compatExt spid="_x0000_s24579"/>
                </a:ext>
                <a:ext uri="{FF2B5EF4-FFF2-40B4-BE49-F238E27FC236}">
                  <a16:creationId xmlns:a16="http://schemas.microsoft.com/office/drawing/2014/main" id="{00000000-0008-0000-1300-00000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0</xdr:row>
          <xdr:rowOff>177800</xdr:rowOff>
        </xdr:from>
        <xdr:to>
          <xdr:col>10</xdr:col>
          <xdr:colOff>387350</xdr:colOff>
          <xdr:row>3</xdr:row>
          <xdr:rowOff>12700</xdr:rowOff>
        </xdr:to>
        <xdr:sp macro="" textlink="">
          <xdr:nvSpPr>
            <xdr:cNvPr id="10241" name="ComboBox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2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3</xdr:row>
          <xdr:rowOff>190500</xdr:rowOff>
        </xdr:from>
        <xdr:to>
          <xdr:col>12</xdr:col>
          <xdr:colOff>12700</xdr:colOff>
          <xdr:row>5</xdr:row>
          <xdr:rowOff>209550</xdr:rowOff>
        </xdr:to>
        <xdr:sp macro="" textlink="">
          <xdr:nvSpPr>
            <xdr:cNvPr id="10242" name="ComboBox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2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6</xdr:row>
          <xdr:rowOff>190500</xdr:rowOff>
        </xdr:from>
        <xdr:to>
          <xdr:col>4</xdr:col>
          <xdr:colOff>1263650</xdr:colOff>
          <xdr:row>8</xdr:row>
          <xdr:rowOff>241300</xdr:rowOff>
        </xdr:to>
        <xdr:sp macro="" textlink="">
          <xdr:nvSpPr>
            <xdr:cNvPr id="10243" name="ComboBox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2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0</xdr:row>
          <xdr:rowOff>177800</xdr:rowOff>
        </xdr:from>
        <xdr:to>
          <xdr:col>10</xdr:col>
          <xdr:colOff>387350</xdr:colOff>
          <xdr:row>3</xdr:row>
          <xdr:rowOff>12700</xdr:rowOff>
        </xdr:to>
        <xdr:sp macro="" textlink="">
          <xdr:nvSpPr>
            <xdr:cNvPr id="25601" name="ComboBox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14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3</xdr:row>
          <xdr:rowOff>190500</xdr:rowOff>
        </xdr:from>
        <xdr:to>
          <xdr:col>12</xdr:col>
          <xdr:colOff>12700</xdr:colOff>
          <xdr:row>5</xdr:row>
          <xdr:rowOff>209550</xdr:rowOff>
        </xdr:to>
        <xdr:sp macro="" textlink="">
          <xdr:nvSpPr>
            <xdr:cNvPr id="25602" name="ComboBox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14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6</xdr:row>
          <xdr:rowOff>190500</xdr:rowOff>
        </xdr:from>
        <xdr:to>
          <xdr:col>4</xdr:col>
          <xdr:colOff>1263650</xdr:colOff>
          <xdr:row>8</xdr:row>
          <xdr:rowOff>241300</xdr:rowOff>
        </xdr:to>
        <xdr:sp macro="" textlink="">
          <xdr:nvSpPr>
            <xdr:cNvPr id="25603" name="ComboBox3" hidden="1">
              <a:extLst>
                <a:ext uri="{63B3BB69-23CF-44E3-9099-C40C66FF867C}">
                  <a14:compatExt spid="_x0000_s25603"/>
                </a:ext>
                <a:ext uri="{FF2B5EF4-FFF2-40B4-BE49-F238E27FC236}">
                  <a16:creationId xmlns:a16="http://schemas.microsoft.com/office/drawing/2014/main" id="{00000000-0008-0000-14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0</xdr:row>
          <xdr:rowOff>177800</xdr:rowOff>
        </xdr:from>
        <xdr:to>
          <xdr:col>10</xdr:col>
          <xdr:colOff>387350</xdr:colOff>
          <xdr:row>3</xdr:row>
          <xdr:rowOff>12700</xdr:rowOff>
        </xdr:to>
        <xdr:sp macro="" textlink="">
          <xdr:nvSpPr>
            <xdr:cNvPr id="4097" name="ComboBox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3</xdr:row>
          <xdr:rowOff>190500</xdr:rowOff>
        </xdr:from>
        <xdr:to>
          <xdr:col>12</xdr:col>
          <xdr:colOff>12700</xdr:colOff>
          <xdr:row>5</xdr:row>
          <xdr:rowOff>209550</xdr:rowOff>
        </xdr:to>
        <xdr:sp macro="" textlink="">
          <xdr:nvSpPr>
            <xdr:cNvPr id="4098" name="ComboBox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6</xdr:row>
          <xdr:rowOff>190500</xdr:rowOff>
        </xdr:from>
        <xdr:to>
          <xdr:col>4</xdr:col>
          <xdr:colOff>1263650</xdr:colOff>
          <xdr:row>8</xdr:row>
          <xdr:rowOff>241300</xdr:rowOff>
        </xdr:to>
        <xdr:sp macro="" textlink="">
          <xdr:nvSpPr>
            <xdr:cNvPr id="4099" name="ComboBox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0</xdr:row>
          <xdr:rowOff>177800</xdr:rowOff>
        </xdr:from>
        <xdr:to>
          <xdr:col>10</xdr:col>
          <xdr:colOff>387350</xdr:colOff>
          <xdr:row>3</xdr:row>
          <xdr:rowOff>12700</xdr:rowOff>
        </xdr:to>
        <xdr:sp macro="" textlink="">
          <xdr:nvSpPr>
            <xdr:cNvPr id="8193" name="ComboBox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4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3</xdr:row>
          <xdr:rowOff>190500</xdr:rowOff>
        </xdr:from>
        <xdr:to>
          <xdr:col>12</xdr:col>
          <xdr:colOff>12700</xdr:colOff>
          <xdr:row>5</xdr:row>
          <xdr:rowOff>209550</xdr:rowOff>
        </xdr:to>
        <xdr:sp macro="" textlink="">
          <xdr:nvSpPr>
            <xdr:cNvPr id="8194" name="ComboBox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4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6</xdr:row>
          <xdr:rowOff>190500</xdr:rowOff>
        </xdr:from>
        <xdr:to>
          <xdr:col>4</xdr:col>
          <xdr:colOff>1263650</xdr:colOff>
          <xdr:row>8</xdr:row>
          <xdr:rowOff>241300</xdr:rowOff>
        </xdr:to>
        <xdr:sp macro="" textlink="">
          <xdr:nvSpPr>
            <xdr:cNvPr id="8195" name="ComboBox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4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0</xdr:row>
          <xdr:rowOff>177800</xdr:rowOff>
        </xdr:from>
        <xdr:to>
          <xdr:col>10</xdr:col>
          <xdr:colOff>387350</xdr:colOff>
          <xdr:row>3</xdr:row>
          <xdr:rowOff>12700</xdr:rowOff>
        </xdr:to>
        <xdr:sp macro="" textlink="">
          <xdr:nvSpPr>
            <xdr:cNvPr id="11265" name="ComboBox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5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3</xdr:row>
          <xdr:rowOff>190500</xdr:rowOff>
        </xdr:from>
        <xdr:to>
          <xdr:col>12</xdr:col>
          <xdr:colOff>12700</xdr:colOff>
          <xdr:row>5</xdr:row>
          <xdr:rowOff>209550</xdr:rowOff>
        </xdr:to>
        <xdr:sp macro="" textlink="">
          <xdr:nvSpPr>
            <xdr:cNvPr id="11266" name="ComboBox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5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6</xdr:row>
          <xdr:rowOff>190500</xdr:rowOff>
        </xdr:from>
        <xdr:to>
          <xdr:col>4</xdr:col>
          <xdr:colOff>1263650</xdr:colOff>
          <xdr:row>8</xdr:row>
          <xdr:rowOff>241300</xdr:rowOff>
        </xdr:to>
        <xdr:sp macro="" textlink="">
          <xdr:nvSpPr>
            <xdr:cNvPr id="11267" name="ComboBox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5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0</xdr:row>
          <xdr:rowOff>177800</xdr:rowOff>
        </xdr:from>
        <xdr:to>
          <xdr:col>10</xdr:col>
          <xdr:colOff>387350</xdr:colOff>
          <xdr:row>3</xdr:row>
          <xdr:rowOff>12700</xdr:rowOff>
        </xdr:to>
        <xdr:sp macro="" textlink="">
          <xdr:nvSpPr>
            <xdr:cNvPr id="14337" name="ComboBox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6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3</xdr:row>
          <xdr:rowOff>190500</xdr:rowOff>
        </xdr:from>
        <xdr:to>
          <xdr:col>12</xdr:col>
          <xdr:colOff>12700</xdr:colOff>
          <xdr:row>5</xdr:row>
          <xdr:rowOff>209550</xdr:rowOff>
        </xdr:to>
        <xdr:sp macro="" textlink="">
          <xdr:nvSpPr>
            <xdr:cNvPr id="14338" name="ComboBox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6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6</xdr:row>
          <xdr:rowOff>190500</xdr:rowOff>
        </xdr:from>
        <xdr:to>
          <xdr:col>4</xdr:col>
          <xdr:colOff>1263650</xdr:colOff>
          <xdr:row>8</xdr:row>
          <xdr:rowOff>241300</xdr:rowOff>
        </xdr:to>
        <xdr:sp macro="" textlink="">
          <xdr:nvSpPr>
            <xdr:cNvPr id="14339" name="ComboBox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6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0</xdr:row>
          <xdr:rowOff>177800</xdr:rowOff>
        </xdr:from>
        <xdr:to>
          <xdr:col>10</xdr:col>
          <xdr:colOff>387350</xdr:colOff>
          <xdr:row>3</xdr:row>
          <xdr:rowOff>12700</xdr:rowOff>
        </xdr:to>
        <xdr:sp macro="" textlink="">
          <xdr:nvSpPr>
            <xdr:cNvPr id="12289" name="ComboBox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7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3</xdr:row>
          <xdr:rowOff>190500</xdr:rowOff>
        </xdr:from>
        <xdr:to>
          <xdr:col>12</xdr:col>
          <xdr:colOff>12700</xdr:colOff>
          <xdr:row>5</xdr:row>
          <xdr:rowOff>209550</xdr:rowOff>
        </xdr:to>
        <xdr:sp macro="" textlink="">
          <xdr:nvSpPr>
            <xdr:cNvPr id="12290" name="ComboBox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7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6</xdr:row>
          <xdr:rowOff>190500</xdr:rowOff>
        </xdr:from>
        <xdr:to>
          <xdr:col>4</xdr:col>
          <xdr:colOff>1263650</xdr:colOff>
          <xdr:row>8</xdr:row>
          <xdr:rowOff>241300</xdr:rowOff>
        </xdr:to>
        <xdr:sp macro="" textlink="">
          <xdr:nvSpPr>
            <xdr:cNvPr id="12291" name="ComboBox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7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0</xdr:row>
          <xdr:rowOff>177800</xdr:rowOff>
        </xdr:from>
        <xdr:to>
          <xdr:col>10</xdr:col>
          <xdr:colOff>387350</xdr:colOff>
          <xdr:row>3</xdr:row>
          <xdr:rowOff>12700</xdr:rowOff>
        </xdr:to>
        <xdr:sp macro="" textlink="">
          <xdr:nvSpPr>
            <xdr:cNvPr id="15361" name="ComboBox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8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3</xdr:row>
          <xdr:rowOff>190500</xdr:rowOff>
        </xdr:from>
        <xdr:to>
          <xdr:col>12</xdr:col>
          <xdr:colOff>12700</xdr:colOff>
          <xdr:row>5</xdr:row>
          <xdr:rowOff>209550</xdr:rowOff>
        </xdr:to>
        <xdr:sp macro="" textlink="">
          <xdr:nvSpPr>
            <xdr:cNvPr id="15362" name="ComboBox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8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6</xdr:row>
          <xdr:rowOff>190500</xdr:rowOff>
        </xdr:from>
        <xdr:to>
          <xdr:col>4</xdr:col>
          <xdr:colOff>1263650</xdr:colOff>
          <xdr:row>8</xdr:row>
          <xdr:rowOff>241300</xdr:rowOff>
        </xdr:to>
        <xdr:sp macro="" textlink="">
          <xdr:nvSpPr>
            <xdr:cNvPr id="15363" name="ComboBox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8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0</xdr:row>
          <xdr:rowOff>177800</xdr:rowOff>
        </xdr:from>
        <xdr:to>
          <xdr:col>10</xdr:col>
          <xdr:colOff>387350</xdr:colOff>
          <xdr:row>3</xdr:row>
          <xdr:rowOff>12700</xdr:rowOff>
        </xdr:to>
        <xdr:sp macro="" textlink="">
          <xdr:nvSpPr>
            <xdr:cNvPr id="13313" name="ComboBox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9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3</xdr:row>
          <xdr:rowOff>190500</xdr:rowOff>
        </xdr:from>
        <xdr:to>
          <xdr:col>12</xdr:col>
          <xdr:colOff>12700</xdr:colOff>
          <xdr:row>5</xdr:row>
          <xdr:rowOff>209550</xdr:rowOff>
        </xdr:to>
        <xdr:sp macro="" textlink="">
          <xdr:nvSpPr>
            <xdr:cNvPr id="13314" name="ComboBox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9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6</xdr:row>
          <xdr:rowOff>190500</xdr:rowOff>
        </xdr:from>
        <xdr:to>
          <xdr:col>4</xdr:col>
          <xdr:colOff>1263650</xdr:colOff>
          <xdr:row>8</xdr:row>
          <xdr:rowOff>241300</xdr:rowOff>
        </xdr:to>
        <xdr:sp macro="" textlink="">
          <xdr:nvSpPr>
            <xdr:cNvPr id="13315" name="ComboBox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9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7.xml"/><Relationship Id="rId3" Type="http://schemas.openxmlformats.org/officeDocument/2006/relationships/vmlDrawing" Target="../drawings/vmlDrawing9.vml"/><Relationship Id="rId7" Type="http://schemas.openxmlformats.org/officeDocument/2006/relationships/image" Target="../media/image26.emf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ontrol" Target="../activeX/activeX26.xml"/><Relationship Id="rId5" Type="http://schemas.openxmlformats.org/officeDocument/2006/relationships/image" Target="../media/image25.emf"/><Relationship Id="rId4" Type="http://schemas.openxmlformats.org/officeDocument/2006/relationships/control" Target="../activeX/activeX25.xml"/><Relationship Id="rId9" Type="http://schemas.openxmlformats.org/officeDocument/2006/relationships/image" Target="../media/image27.emf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0.xml"/><Relationship Id="rId3" Type="http://schemas.openxmlformats.org/officeDocument/2006/relationships/vmlDrawing" Target="../drawings/vmlDrawing10.vml"/><Relationship Id="rId7" Type="http://schemas.openxmlformats.org/officeDocument/2006/relationships/image" Target="../media/image29.emf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control" Target="../activeX/activeX29.xml"/><Relationship Id="rId5" Type="http://schemas.openxmlformats.org/officeDocument/2006/relationships/image" Target="../media/image28.emf"/><Relationship Id="rId4" Type="http://schemas.openxmlformats.org/officeDocument/2006/relationships/control" Target="../activeX/activeX28.xml"/><Relationship Id="rId9" Type="http://schemas.openxmlformats.org/officeDocument/2006/relationships/image" Target="../media/image30.emf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3.xml"/><Relationship Id="rId3" Type="http://schemas.openxmlformats.org/officeDocument/2006/relationships/vmlDrawing" Target="../drawings/vmlDrawing11.vml"/><Relationship Id="rId7" Type="http://schemas.openxmlformats.org/officeDocument/2006/relationships/image" Target="../media/image32.emf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ontrol" Target="../activeX/activeX32.xml"/><Relationship Id="rId5" Type="http://schemas.openxmlformats.org/officeDocument/2006/relationships/image" Target="../media/image31.emf"/><Relationship Id="rId4" Type="http://schemas.openxmlformats.org/officeDocument/2006/relationships/control" Target="../activeX/activeX31.xml"/><Relationship Id="rId9" Type="http://schemas.openxmlformats.org/officeDocument/2006/relationships/image" Target="../media/image33.emf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6.xml"/><Relationship Id="rId3" Type="http://schemas.openxmlformats.org/officeDocument/2006/relationships/vmlDrawing" Target="../drawings/vmlDrawing12.vml"/><Relationship Id="rId7" Type="http://schemas.openxmlformats.org/officeDocument/2006/relationships/image" Target="../media/image35.emf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6" Type="http://schemas.openxmlformats.org/officeDocument/2006/relationships/control" Target="../activeX/activeX35.xml"/><Relationship Id="rId5" Type="http://schemas.openxmlformats.org/officeDocument/2006/relationships/image" Target="../media/image34.emf"/><Relationship Id="rId4" Type="http://schemas.openxmlformats.org/officeDocument/2006/relationships/control" Target="../activeX/activeX34.xml"/><Relationship Id="rId9" Type="http://schemas.openxmlformats.org/officeDocument/2006/relationships/image" Target="../media/image36.emf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9.xml"/><Relationship Id="rId3" Type="http://schemas.openxmlformats.org/officeDocument/2006/relationships/vmlDrawing" Target="../drawings/vmlDrawing13.vml"/><Relationship Id="rId7" Type="http://schemas.openxmlformats.org/officeDocument/2006/relationships/image" Target="../media/image38.emf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6" Type="http://schemas.openxmlformats.org/officeDocument/2006/relationships/control" Target="../activeX/activeX38.xml"/><Relationship Id="rId5" Type="http://schemas.openxmlformats.org/officeDocument/2006/relationships/image" Target="../media/image37.emf"/><Relationship Id="rId4" Type="http://schemas.openxmlformats.org/officeDocument/2006/relationships/control" Target="../activeX/activeX37.xml"/><Relationship Id="rId9" Type="http://schemas.openxmlformats.org/officeDocument/2006/relationships/image" Target="../media/image39.emf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2.xml"/><Relationship Id="rId3" Type="http://schemas.openxmlformats.org/officeDocument/2006/relationships/vmlDrawing" Target="../drawings/vmlDrawing14.vml"/><Relationship Id="rId7" Type="http://schemas.openxmlformats.org/officeDocument/2006/relationships/image" Target="../media/image41.emf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6" Type="http://schemas.openxmlformats.org/officeDocument/2006/relationships/control" Target="../activeX/activeX41.xml"/><Relationship Id="rId5" Type="http://schemas.openxmlformats.org/officeDocument/2006/relationships/image" Target="../media/image40.emf"/><Relationship Id="rId4" Type="http://schemas.openxmlformats.org/officeDocument/2006/relationships/control" Target="../activeX/activeX40.xml"/><Relationship Id="rId9" Type="http://schemas.openxmlformats.org/officeDocument/2006/relationships/image" Target="../media/image42.emf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5.xml"/><Relationship Id="rId3" Type="http://schemas.openxmlformats.org/officeDocument/2006/relationships/vmlDrawing" Target="../drawings/vmlDrawing15.vml"/><Relationship Id="rId7" Type="http://schemas.openxmlformats.org/officeDocument/2006/relationships/image" Target="../media/image44.emf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6" Type="http://schemas.openxmlformats.org/officeDocument/2006/relationships/control" Target="../activeX/activeX44.xml"/><Relationship Id="rId5" Type="http://schemas.openxmlformats.org/officeDocument/2006/relationships/image" Target="../media/image43.emf"/><Relationship Id="rId4" Type="http://schemas.openxmlformats.org/officeDocument/2006/relationships/control" Target="../activeX/activeX43.xml"/><Relationship Id="rId9" Type="http://schemas.openxmlformats.org/officeDocument/2006/relationships/image" Target="../media/image45.emf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8.xml"/><Relationship Id="rId3" Type="http://schemas.openxmlformats.org/officeDocument/2006/relationships/vmlDrawing" Target="../drawings/vmlDrawing16.vml"/><Relationship Id="rId7" Type="http://schemas.openxmlformats.org/officeDocument/2006/relationships/image" Target="../media/image47.emf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6" Type="http://schemas.openxmlformats.org/officeDocument/2006/relationships/control" Target="../activeX/activeX47.xml"/><Relationship Id="rId5" Type="http://schemas.openxmlformats.org/officeDocument/2006/relationships/image" Target="../media/image46.emf"/><Relationship Id="rId4" Type="http://schemas.openxmlformats.org/officeDocument/2006/relationships/control" Target="../activeX/activeX46.xml"/><Relationship Id="rId9" Type="http://schemas.openxmlformats.org/officeDocument/2006/relationships/image" Target="../media/image48.emf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51.xml"/><Relationship Id="rId3" Type="http://schemas.openxmlformats.org/officeDocument/2006/relationships/vmlDrawing" Target="../drawings/vmlDrawing17.vml"/><Relationship Id="rId7" Type="http://schemas.openxmlformats.org/officeDocument/2006/relationships/image" Target="../media/image50.emf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6" Type="http://schemas.openxmlformats.org/officeDocument/2006/relationships/control" Target="../activeX/activeX50.xml"/><Relationship Id="rId5" Type="http://schemas.openxmlformats.org/officeDocument/2006/relationships/image" Target="../media/image49.emf"/><Relationship Id="rId4" Type="http://schemas.openxmlformats.org/officeDocument/2006/relationships/control" Target="../activeX/activeX49.xml"/><Relationship Id="rId9" Type="http://schemas.openxmlformats.org/officeDocument/2006/relationships/image" Target="../media/image51.emf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54.xml"/><Relationship Id="rId3" Type="http://schemas.openxmlformats.org/officeDocument/2006/relationships/vmlDrawing" Target="../drawings/vmlDrawing18.vml"/><Relationship Id="rId7" Type="http://schemas.openxmlformats.org/officeDocument/2006/relationships/image" Target="../media/image53.emf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6" Type="http://schemas.openxmlformats.org/officeDocument/2006/relationships/control" Target="../activeX/activeX53.xml"/><Relationship Id="rId5" Type="http://schemas.openxmlformats.org/officeDocument/2006/relationships/image" Target="../media/image52.emf"/><Relationship Id="rId4" Type="http://schemas.openxmlformats.org/officeDocument/2006/relationships/control" Target="../activeX/activeX52.xml"/><Relationship Id="rId9" Type="http://schemas.openxmlformats.org/officeDocument/2006/relationships/image" Target="../media/image54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57.xml"/><Relationship Id="rId3" Type="http://schemas.openxmlformats.org/officeDocument/2006/relationships/vmlDrawing" Target="../drawings/vmlDrawing19.vml"/><Relationship Id="rId7" Type="http://schemas.openxmlformats.org/officeDocument/2006/relationships/image" Target="../media/image56.emf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6" Type="http://schemas.openxmlformats.org/officeDocument/2006/relationships/control" Target="../activeX/activeX56.xml"/><Relationship Id="rId5" Type="http://schemas.openxmlformats.org/officeDocument/2006/relationships/image" Target="../media/image55.emf"/><Relationship Id="rId4" Type="http://schemas.openxmlformats.org/officeDocument/2006/relationships/control" Target="../activeX/activeX55.xml"/><Relationship Id="rId9" Type="http://schemas.openxmlformats.org/officeDocument/2006/relationships/image" Target="../media/image57.emf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60.xml"/><Relationship Id="rId3" Type="http://schemas.openxmlformats.org/officeDocument/2006/relationships/vmlDrawing" Target="../drawings/vmlDrawing20.vml"/><Relationship Id="rId7" Type="http://schemas.openxmlformats.org/officeDocument/2006/relationships/image" Target="../media/image59.emf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6" Type="http://schemas.openxmlformats.org/officeDocument/2006/relationships/control" Target="../activeX/activeX59.xml"/><Relationship Id="rId5" Type="http://schemas.openxmlformats.org/officeDocument/2006/relationships/image" Target="../media/image58.emf"/><Relationship Id="rId4" Type="http://schemas.openxmlformats.org/officeDocument/2006/relationships/control" Target="../activeX/activeX58.xml"/><Relationship Id="rId9" Type="http://schemas.openxmlformats.org/officeDocument/2006/relationships/image" Target="../media/image60.emf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6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5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5.xml"/><Relationship Id="rId5" Type="http://schemas.openxmlformats.org/officeDocument/2006/relationships/image" Target="../media/image4.emf"/><Relationship Id="rId4" Type="http://schemas.openxmlformats.org/officeDocument/2006/relationships/control" Target="../activeX/activeX4.xml"/><Relationship Id="rId9" Type="http://schemas.openxmlformats.org/officeDocument/2006/relationships/image" Target="../media/image6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9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8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Relationship Id="rId9" Type="http://schemas.openxmlformats.org/officeDocument/2006/relationships/image" Target="../media/image9.emf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2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11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11.xml"/><Relationship Id="rId5" Type="http://schemas.openxmlformats.org/officeDocument/2006/relationships/image" Target="../media/image10.emf"/><Relationship Id="rId4" Type="http://schemas.openxmlformats.org/officeDocument/2006/relationships/control" Target="../activeX/activeX10.xml"/><Relationship Id="rId9" Type="http://schemas.openxmlformats.org/officeDocument/2006/relationships/image" Target="../media/image12.emf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5.xml"/><Relationship Id="rId3" Type="http://schemas.openxmlformats.org/officeDocument/2006/relationships/vmlDrawing" Target="../drawings/vmlDrawing5.vml"/><Relationship Id="rId7" Type="http://schemas.openxmlformats.org/officeDocument/2006/relationships/image" Target="../media/image14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14.xml"/><Relationship Id="rId5" Type="http://schemas.openxmlformats.org/officeDocument/2006/relationships/image" Target="../media/image13.emf"/><Relationship Id="rId4" Type="http://schemas.openxmlformats.org/officeDocument/2006/relationships/control" Target="../activeX/activeX13.xml"/><Relationship Id="rId9" Type="http://schemas.openxmlformats.org/officeDocument/2006/relationships/image" Target="../media/image15.emf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8.xml"/><Relationship Id="rId3" Type="http://schemas.openxmlformats.org/officeDocument/2006/relationships/vmlDrawing" Target="../drawings/vmlDrawing6.vml"/><Relationship Id="rId7" Type="http://schemas.openxmlformats.org/officeDocument/2006/relationships/image" Target="../media/image17.emf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17.xml"/><Relationship Id="rId5" Type="http://schemas.openxmlformats.org/officeDocument/2006/relationships/image" Target="../media/image16.emf"/><Relationship Id="rId4" Type="http://schemas.openxmlformats.org/officeDocument/2006/relationships/control" Target="../activeX/activeX16.xml"/><Relationship Id="rId9" Type="http://schemas.openxmlformats.org/officeDocument/2006/relationships/image" Target="../media/image18.emf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1.xml"/><Relationship Id="rId3" Type="http://schemas.openxmlformats.org/officeDocument/2006/relationships/vmlDrawing" Target="../drawings/vmlDrawing7.vml"/><Relationship Id="rId7" Type="http://schemas.openxmlformats.org/officeDocument/2006/relationships/image" Target="../media/image20.emf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ontrol" Target="../activeX/activeX20.xml"/><Relationship Id="rId5" Type="http://schemas.openxmlformats.org/officeDocument/2006/relationships/image" Target="../media/image19.emf"/><Relationship Id="rId4" Type="http://schemas.openxmlformats.org/officeDocument/2006/relationships/control" Target="../activeX/activeX19.xml"/><Relationship Id="rId9" Type="http://schemas.openxmlformats.org/officeDocument/2006/relationships/image" Target="../media/image21.emf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4.xml"/><Relationship Id="rId3" Type="http://schemas.openxmlformats.org/officeDocument/2006/relationships/vmlDrawing" Target="../drawings/vmlDrawing8.vml"/><Relationship Id="rId7" Type="http://schemas.openxmlformats.org/officeDocument/2006/relationships/image" Target="../media/image23.emf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ontrol" Target="../activeX/activeX23.xml"/><Relationship Id="rId5" Type="http://schemas.openxmlformats.org/officeDocument/2006/relationships/image" Target="../media/image22.emf"/><Relationship Id="rId4" Type="http://schemas.openxmlformats.org/officeDocument/2006/relationships/control" Target="../activeX/activeX22.xml"/><Relationship Id="rId9" Type="http://schemas.openxmlformats.org/officeDocument/2006/relationships/image" Target="../media/image24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6D7A8-B666-4D0B-9BBC-E51608A3F9A9}">
  <dimension ref="A1:C3"/>
  <sheetViews>
    <sheetView workbookViewId="0">
      <selection activeCell="C3" sqref="C3"/>
    </sheetView>
  </sheetViews>
  <sheetFormatPr baseColWidth="10" defaultRowHeight="14.5" x14ac:dyDescent="0.35"/>
  <sheetData>
    <row r="1" spans="1:3" ht="26" x14ac:dyDescent="0.35">
      <c r="A1" s="19" t="s">
        <v>62</v>
      </c>
      <c r="B1" s="19"/>
      <c r="C1" s="19"/>
    </row>
    <row r="2" spans="1:3" ht="26" x14ac:dyDescent="0.35">
      <c r="A2" s="19" t="s">
        <v>63</v>
      </c>
      <c r="B2" s="19"/>
      <c r="C2" s="19"/>
    </row>
    <row r="3" spans="1:3" ht="26" x14ac:dyDescent="0.35">
      <c r="A3" s="14">
        <v>2023</v>
      </c>
      <c r="B3" s="15" t="s">
        <v>61</v>
      </c>
      <c r="C3" s="14">
        <v>2024</v>
      </c>
    </row>
  </sheetData>
  <mergeCells count="2">
    <mergeCell ref="A1:C1"/>
    <mergeCell ref="A2:C2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0"/>
  <dimension ref="A1:X32"/>
  <sheetViews>
    <sheetView topLeftCell="D1" zoomScale="54" zoomScaleNormal="54" zoomScaleSheetLayoutView="50" workbookViewId="0">
      <selection activeCell="F8" sqref="F8:L9"/>
    </sheetView>
  </sheetViews>
  <sheetFormatPr baseColWidth="10" defaultColWidth="9.81640625" defaultRowHeight="26" x14ac:dyDescent="0.35"/>
  <cols>
    <col min="1" max="1" width="9.81640625" style="15" customWidth="1"/>
    <col min="2" max="2" width="43" style="15" customWidth="1"/>
    <col min="3" max="3" width="30.81640625" style="15" customWidth="1"/>
    <col min="4" max="4" width="19.1796875" style="1" customWidth="1"/>
    <col min="5" max="5" width="21.81640625" style="15" customWidth="1"/>
    <col min="6" max="6" width="14.1796875" style="15" customWidth="1"/>
    <col min="7" max="7" width="20" style="15" customWidth="1"/>
    <col min="8" max="8" width="10.26953125" style="2" customWidth="1"/>
    <col min="9" max="9" width="37" style="15" customWidth="1"/>
    <col min="10" max="10" width="37.1796875" style="15" customWidth="1"/>
    <col min="11" max="11" width="12.54296875" style="15" customWidth="1"/>
    <col min="12" max="12" width="35.7265625" style="15" customWidth="1"/>
    <col min="13" max="13" width="10.81640625" style="15" customWidth="1"/>
    <col min="14" max="21" width="21.7265625" style="15" hidden="1" customWidth="1"/>
    <col min="22" max="22" width="9.81640625" style="15" hidden="1" customWidth="1"/>
    <col min="23" max="23" width="4.7265625" style="15" hidden="1" customWidth="1"/>
    <col min="24" max="24" width="9.81640625" style="15" hidden="1" customWidth="1"/>
    <col min="25" max="16384" width="9.81640625" style="15"/>
  </cols>
  <sheetData>
    <row r="1" spans="1:24" x14ac:dyDescent="0.35">
      <c r="V1" s="19" t="s">
        <v>62</v>
      </c>
      <c r="W1" s="19"/>
      <c r="X1" s="19"/>
    </row>
    <row r="2" spans="1:24" ht="26.25" customHeight="1" x14ac:dyDescent="0.35">
      <c r="B2" s="21" t="s">
        <v>35</v>
      </c>
      <c r="C2" s="21"/>
      <c r="D2" s="6"/>
      <c r="E2" s="6"/>
      <c r="F2" s="6"/>
      <c r="G2" s="7"/>
      <c r="H2" s="6"/>
      <c r="I2" s="6"/>
      <c r="J2" s="6"/>
      <c r="K2" s="6"/>
      <c r="L2" s="21" t="str">
        <f>V3&amp;"/"&amp;X3</f>
        <v>2023/2024</v>
      </c>
      <c r="M2" s="21"/>
      <c r="V2" s="19" t="s">
        <v>63</v>
      </c>
      <c r="W2" s="19"/>
      <c r="X2" s="19"/>
    </row>
    <row r="3" spans="1:24" ht="26.25" customHeight="1" x14ac:dyDescent="0.35">
      <c r="B3" s="21"/>
      <c r="C3" s="21"/>
      <c r="D3" s="6"/>
      <c r="E3" s="6"/>
      <c r="F3" s="6"/>
      <c r="G3" s="7"/>
      <c r="H3" s="6"/>
      <c r="I3" s="6"/>
      <c r="J3" s="6"/>
      <c r="K3" s="6"/>
      <c r="L3" s="21"/>
      <c r="M3" s="21"/>
      <c r="Q3" s="1">
        <f>DATE(X3,6,30)</f>
        <v>45473</v>
      </c>
      <c r="V3" s="14">
        <f>Berechnung!A3</f>
        <v>2023</v>
      </c>
      <c r="W3" s="15" t="s">
        <v>61</v>
      </c>
      <c r="X3" s="14">
        <f>Berechnung!C3</f>
        <v>2024</v>
      </c>
    </row>
    <row r="5" spans="1:24" ht="26.25" customHeight="1" x14ac:dyDescent="0.35">
      <c r="B5" s="21" t="s">
        <v>37</v>
      </c>
      <c r="C5" s="21"/>
      <c r="D5" s="6"/>
      <c r="E5" s="6"/>
      <c r="F5" s="6"/>
      <c r="G5" s="6"/>
      <c r="H5" s="8"/>
      <c r="I5" s="8"/>
      <c r="J5" s="8"/>
      <c r="K5" s="8"/>
      <c r="L5" s="8"/>
    </row>
    <row r="6" spans="1:24" ht="26.25" customHeight="1" x14ac:dyDescent="0.35">
      <c r="B6" s="21"/>
      <c r="C6" s="21"/>
      <c r="D6" s="6"/>
      <c r="E6" s="6"/>
      <c r="F6" s="6"/>
      <c r="G6" s="6"/>
      <c r="H6" s="8"/>
      <c r="I6" s="8"/>
      <c r="J6" s="8"/>
      <c r="K6" s="8"/>
      <c r="L6" s="8"/>
    </row>
    <row r="8" spans="1:24" ht="26.25" customHeight="1" x14ac:dyDescent="0.35">
      <c r="B8" s="21" t="s">
        <v>38</v>
      </c>
      <c r="C8" s="21"/>
      <c r="D8" s="6"/>
      <c r="E8" s="6"/>
      <c r="F8" s="22"/>
      <c r="G8" s="22"/>
      <c r="H8" s="22"/>
      <c r="I8" s="22"/>
      <c r="J8" s="22"/>
      <c r="K8" s="22"/>
      <c r="L8" s="22"/>
    </row>
    <row r="9" spans="1:24" ht="26.25" customHeight="1" thickBot="1" x14ac:dyDescent="0.4">
      <c r="B9" s="21"/>
      <c r="C9" s="21"/>
      <c r="D9" s="6"/>
      <c r="E9" s="6"/>
      <c r="F9" s="23"/>
      <c r="G9" s="23"/>
      <c r="H9" s="23"/>
      <c r="I9" s="23"/>
      <c r="J9" s="23"/>
      <c r="K9" s="23"/>
      <c r="L9" s="23"/>
    </row>
    <row r="11" spans="1:24" x14ac:dyDescent="0.35">
      <c r="B11" s="3" t="s">
        <v>0</v>
      </c>
      <c r="C11" s="3" t="s">
        <v>1</v>
      </c>
      <c r="D11" s="4" t="s">
        <v>2</v>
      </c>
      <c r="E11" s="3" t="s">
        <v>3</v>
      </c>
      <c r="F11" s="3" t="s">
        <v>4</v>
      </c>
      <c r="G11" s="3" t="s">
        <v>5</v>
      </c>
      <c r="H11" s="5" t="s">
        <v>6</v>
      </c>
      <c r="I11" s="3" t="s">
        <v>7</v>
      </c>
      <c r="J11" s="3" t="s">
        <v>8</v>
      </c>
      <c r="K11" s="3" t="s">
        <v>65</v>
      </c>
      <c r="L11" s="3" t="s">
        <v>9</v>
      </c>
      <c r="M11" s="3" t="s">
        <v>26</v>
      </c>
      <c r="N11" s="15" t="s">
        <v>27</v>
      </c>
      <c r="O11" s="15" t="s">
        <v>28</v>
      </c>
      <c r="P11" s="15" t="s">
        <v>29</v>
      </c>
      <c r="Q11" s="15" t="s">
        <v>30</v>
      </c>
      <c r="R11" s="15" t="s">
        <v>31</v>
      </c>
      <c r="S11" s="15" t="s">
        <v>32</v>
      </c>
      <c r="T11" s="15" t="s">
        <v>33</v>
      </c>
      <c r="U11" s="15" t="s">
        <v>34</v>
      </c>
    </row>
    <row r="13" spans="1:24" ht="45" customHeight="1" x14ac:dyDescent="0.35">
      <c r="A13" s="3" t="s">
        <v>11</v>
      </c>
      <c r="B13" s="13"/>
      <c r="C13" s="13"/>
      <c r="D13" s="10"/>
      <c r="E13" s="11"/>
      <c r="F13" s="9" t="s">
        <v>10</v>
      </c>
      <c r="G13" s="9" t="s">
        <v>60</v>
      </c>
      <c r="H13" s="11" t="s">
        <v>64</v>
      </c>
      <c r="I13" s="13"/>
      <c r="J13" s="13"/>
      <c r="K13" s="11"/>
      <c r="L13" s="9"/>
      <c r="M13" s="3" t="str">
        <f ca="1">IF(N13=1,"U10",IF(O13=1,"U14",IF(P13=1,"U18",IF(Q13=1,"U23",IF(R13=1,"Aktive",IF(S13=1,"SA",IF(T13=1,"SB",IF(U13=1,"SC",""))))))))</f>
        <v/>
      </c>
      <c r="N13" s="15">
        <f ca="1">IF(INDIRECT("D"&amp;ROW())&gt;DATE(YEAR(Q3)-10,MONTH(Q3),DAY(Q3)),1,0)</f>
        <v>0</v>
      </c>
      <c r="O13" s="15">
        <f ca="1">IF(INDIRECT("D"&amp;ROW())&lt;=DATE(YEAR(Q3)-10,MONTH(Q3),DAY(Q3)),IF(INDIRECT("D"&amp;ROW())&gt;DATE(YEAR(Q3)-15,MONTH(Q3),DAY(Q3)),1,0),0)</f>
        <v>0</v>
      </c>
      <c r="P13" s="15">
        <f ca="1">IF(INDIRECT("D"&amp;ROW())&lt;=DATE(YEAR(Q3)-15,MONTH(Q3),DAY(Q3)),IF(INDIRECT("D"&amp;ROW())&gt;DATE(YEAR(Q3)-19,MONTH(Q3),DAY(Q3)),1,0),0)</f>
        <v>0</v>
      </c>
      <c r="Q13" s="15">
        <f ca="1">IF(INDIRECT("D"&amp;ROW())&lt;=DATE(YEAR(Q3)-19,MONTH(Q3),DAY(Q3)),IF(INDIRECT("D"&amp;ROW())&gt;DATE(YEAR(Q3)-24,MONTH(Q3),DAY(Q3)),1,0),0)</f>
        <v>0</v>
      </c>
      <c r="R13" s="15">
        <f ca="1">IF(INDIRECT("D"&amp;ROW())&lt;=DATE(YEAR(Q3)-24,MONTH(Q3),DAY(Q3)),IF(INDIRECT("D"&amp;ROW())&gt;DATE(YEAR(Q3)-50,MONTH(Q3),DAY(Q3)),1,0),0)</f>
        <v>0</v>
      </c>
      <c r="S13" s="15">
        <f ca="1">IF(INDIRECT("D"&amp;ROW())&lt;=DATE(YEAR(Q3)-50,MONTH(Q3),DAY(Q3)),IF(INDIRECT("D"&amp;ROW())&gt;DATE(YEAR(Q3)-60,MONTH(Q3),DAY(Q3)),1,0),0)</f>
        <v>0</v>
      </c>
      <c r="T13" s="15">
        <f ca="1">IF(INDIRECT("D"&amp;ROW())&lt;=DATE(YEAR(Q3)-60,MONTH(Q3),DAY(Q3)),IF(INDIRECT("D"&amp;ROW())&gt;DATE(YEAR(Q3)-70,MONTH(Q3),DAY(Q3)),1,0),0)</f>
        <v>0</v>
      </c>
      <c r="U13" s="15">
        <f ca="1">IF(INDIRECT("D"&amp;ROW())=0,0,IF(INDIRECT("D"&amp;ROW())&lt;=DATE(YEAR(Q3)-70,MONTH(Q3),DAY(Q3)),1,0))</f>
        <v>0</v>
      </c>
    </row>
    <row r="14" spans="1:24" ht="45" customHeight="1" x14ac:dyDescent="0.35">
      <c r="A14" s="3" t="s">
        <v>12</v>
      </c>
      <c r="B14" s="13"/>
      <c r="C14" s="13"/>
      <c r="D14" s="10"/>
      <c r="E14" s="11"/>
      <c r="F14" s="9" t="s">
        <v>10</v>
      </c>
      <c r="G14" s="9" t="s">
        <v>60</v>
      </c>
      <c r="H14" s="11" t="s">
        <v>64</v>
      </c>
      <c r="I14" s="13"/>
      <c r="J14" s="13"/>
      <c r="K14" s="11"/>
      <c r="L14" s="9"/>
      <c r="M14" s="3" t="str">
        <f t="shared" ref="M14:M27" ca="1" si="0">IF(N14=1,"U10",IF(O14=1,"U14",IF(P14=1,"U18",IF(Q14=1,"U23",IF(R14=1,"Aktive",IF(S14=1,"SA",IF(T14=1,"SB",IF(U14=1,"SC",""))))))))</f>
        <v/>
      </c>
      <c r="N14" s="15">
        <f ca="1">IF(INDIRECT("D"&amp;ROW())&gt;DATE(YEAR(Q3)-10,MONTH(Q3),DAY(Q3)),1,0)</f>
        <v>0</v>
      </c>
      <c r="O14" s="15">
        <f ca="1">IF(INDIRECT("D"&amp;ROW())&lt;=DATE(YEAR(Q3)-10,MONTH(Q3),DAY(Q3)),IF(INDIRECT("D"&amp;ROW())&gt;DATE(YEAR(Q3)-15,MONTH(Q3),DAY(Q3)),1,0),0)</f>
        <v>0</v>
      </c>
      <c r="P14" s="15">
        <f ca="1">IF(INDIRECT("D"&amp;ROW())&lt;=DATE(YEAR(Q3)-15,MONTH(Q3),DAY(Q3)),IF(INDIRECT("D"&amp;ROW())&gt;DATE(YEAR(Q3)-19,MONTH(Q3),DAY(Q3)),1,0),0)</f>
        <v>0</v>
      </c>
      <c r="Q14" s="15">
        <f ca="1">IF(INDIRECT("D"&amp;ROW())&lt;=DATE(YEAR(Q3)-19,MONTH(Q3),DAY(Q3)),IF(INDIRECT("D"&amp;ROW())&gt;DATE(YEAR(Q3)-24,MONTH(Q3),DAY(Q3)),1,0),0)</f>
        <v>0</v>
      </c>
      <c r="R14" s="15">
        <f ca="1">IF(INDIRECT("D"&amp;ROW())&lt;=DATE(YEAR(Q3)-24,MONTH(Q3),DAY(Q3)),IF(INDIRECT("D"&amp;ROW())&gt;DATE(YEAR(Q3)-50,MONTH(Q3),DAY(Q3)),1,0),0)</f>
        <v>0</v>
      </c>
      <c r="S14" s="15">
        <f ca="1">IF(INDIRECT("D"&amp;ROW())&lt;=DATE(YEAR(Q3)-50,MONTH(Q3),DAY(Q3)),IF(INDIRECT("D"&amp;ROW())&gt;DATE(YEAR(Q3)-60,MONTH(Q3),DAY(Q3)),1,0),0)</f>
        <v>0</v>
      </c>
      <c r="T14" s="15">
        <f ca="1">IF(INDIRECT("D"&amp;ROW())&lt;=DATE(YEAR(Q3)-60,MONTH(Q3),DAY(Q3)),IF(INDIRECT("D"&amp;ROW())&gt;DATE(YEAR(Q3)-70,MONTH(Q3),DAY(Q3)),1,0),0)</f>
        <v>0</v>
      </c>
      <c r="U14" s="15">
        <f ca="1">IF(INDIRECT("D"&amp;ROW())=0,0,IF(INDIRECT("D"&amp;ROW())&lt;=DATE(YEAR(Q3)-70,MONTH(Q3),DAY(Q3)),1,0))</f>
        <v>0</v>
      </c>
    </row>
    <row r="15" spans="1:24" ht="45" customHeight="1" x14ac:dyDescent="0.35">
      <c r="A15" s="3" t="s">
        <v>13</v>
      </c>
      <c r="B15" s="13"/>
      <c r="C15" s="13"/>
      <c r="D15" s="10"/>
      <c r="E15" s="11"/>
      <c r="F15" s="9" t="s">
        <v>10</v>
      </c>
      <c r="G15" s="9" t="s">
        <v>60</v>
      </c>
      <c r="H15" s="11" t="s">
        <v>64</v>
      </c>
      <c r="I15" s="13"/>
      <c r="J15" s="13"/>
      <c r="K15" s="11"/>
      <c r="L15" s="9"/>
      <c r="M15" s="3" t="str">
        <f t="shared" ca="1" si="0"/>
        <v/>
      </c>
      <c r="N15" s="15">
        <f ca="1">IF(INDIRECT("D"&amp;ROW())&gt;DATE(YEAR(Q3)-10,MONTH(Q3),DAY(Q3)),1,0)</f>
        <v>0</v>
      </c>
      <c r="O15" s="15">
        <f ca="1">IF(INDIRECT("D"&amp;ROW())&lt;=DATE(YEAR(Q3)-10,MONTH(Q3),DAY(Q3)),IF(INDIRECT("D"&amp;ROW())&gt;DATE(YEAR(Q3)-15,MONTH(Q3),DAY(Q3)),1,0),0)</f>
        <v>0</v>
      </c>
      <c r="P15" s="15">
        <f ca="1">IF(INDIRECT("D"&amp;ROW())&lt;=DATE(YEAR(Q3)-15,MONTH(Q3),DAY(Q3)),IF(INDIRECT("D"&amp;ROW())&gt;DATE(YEAR(Q3)-19,MONTH(Q3),DAY(Q3)),1,0),0)</f>
        <v>0</v>
      </c>
      <c r="Q15" s="15">
        <f ca="1">IF(INDIRECT("D"&amp;ROW())&lt;=DATE(YEAR(Q3)-19,MONTH(Q3),DAY(Q3)),IF(INDIRECT("D"&amp;ROW())&gt;DATE(YEAR(Q3)-24,MONTH(Q3),DAY(Q3)),1,0),0)</f>
        <v>0</v>
      </c>
      <c r="R15" s="15">
        <f ca="1">IF(INDIRECT("D"&amp;ROW())&lt;=DATE(YEAR(Q3)-24,MONTH(Q3),DAY(Q3)),IF(INDIRECT("D"&amp;ROW())&gt;DATE(YEAR(Q3)-50,MONTH(Q3),DAY(Q3)),1,0),0)</f>
        <v>0</v>
      </c>
      <c r="S15" s="15">
        <f ca="1">IF(INDIRECT("D"&amp;ROW())&lt;=DATE(YEAR(Q3)-50,MONTH(Q3),DAY(Q3)),IF(INDIRECT("D"&amp;ROW())&gt;DATE(YEAR(Q3)-60,MONTH(Q3),DAY(Q3)),1,0),0)</f>
        <v>0</v>
      </c>
      <c r="T15" s="15">
        <f ca="1">IF(INDIRECT("D"&amp;ROW())&lt;=DATE(YEAR(Q3)-60,MONTH(Q3),DAY(Q3)),IF(INDIRECT("D"&amp;ROW())&gt;DATE(YEAR(Q3)-70,MONTH(Q3),DAY(Q3)),1,0),0)</f>
        <v>0</v>
      </c>
      <c r="U15" s="15">
        <f ca="1">IF(INDIRECT("D"&amp;ROW())=0,0,IF(INDIRECT("D"&amp;ROW())&lt;=DATE(YEAR(Q3)-70,MONTH(Q3),DAY(Q3)),1,0))</f>
        <v>0</v>
      </c>
    </row>
    <row r="16" spans="1:24" ht="45" customHeight="1" x14ac:dyDescent="0.35">
      <c r="A16" s="3" t="s">
        <v>14</v>
      </c>
      <c r="B16" s="13"/>
      <c r="C16" s="13"/>
      <c r="D16" s="10"/>
      <c r="E16" s="11"/>
      <c r="F16" s="9" t="s">
        <v>10</v>
      </c>
      <c r="G16" s="9" t="s">
        <v>60</v>
      </c>
      <c r="H16" s="11" t="s">
        <v>64</v>
      </c>
      <c r="I16" s="13"/>
      <c r="J16" s="13"/>
      <c r="K16" s="11"/>
      <c r="L16" s="9"/>
      <c r="M16" s="3" t="str">
        <f t="shared" ca="1" si="0"/>
        <v/>
      </c>
      <c r="N16" s="15">
        <f ca="1">IF(INDIRECT("D"&amp;ROW())&gt;DATE(YEAR(Q3)-10,MONTH(Q3),DAY(Q3)),1,0)</f>
        <v>0</v>
      </c>
      <c r="O16" s="15">
        <f ca="1">IF(INDIRECT("D"&amp;ROW())&lt;=DATE(YEAR(Q3)-10,MONTH(Q3),DAY(Q3)),IF(INDIRECT("D"&amp;ROW())&gt;DATE(YEAR(Q3)-15,MONTH(Q3),DAY(Q3)),1,0),0)</f>
        <v>0</v>
      </c>
      <c r="P16" s="15">
        <f ca="1">IF(INDIRECT("D"&amp;ROW())&lt;=DATE(YEAR(Q3)-15,MONTH(Q3),DAY(Q3)),IF(INDIRECT("D"&amp;ROW())&gt;DATE(YEAR(Q3)-19,MONTH(Q3),DAY(Q3)),1,0),0)</f>
        <v>0</v>
      </c>
      <c r="Q16" s="15">
        <f ca="1">IF(INDIRECT("D"&amp;ROW())&lt;=DATE(YEAR(Q3)-19,MONTH(Q3),DAY(Q3)),IF(INDIRECT("D"&amp;ROW())&gt;DATE(YEAR(Q3)-24,MONTH(Q3),DAY(Q3)),1,0),0)</f>
        <v>0</v>
      </c>
      <c r="R16" s="15">
        <f ca="1">IF(INDIRECT("D"&amp;ROW())&lt;=DATE(YEAR(Q3)-24,MONTH(Q3),DAY(Q3)),IF(INDIRECT("D"&amp;ROW())&gt;DATE(YEAR(Q3)-50,MONTH(Q3),DAY(Q3)),1,0),0)</f>
        <v>0</v>
      </c>
      <c r="S16" s="15">
        <f ca="1">IF(INDIRECT("D"&amp;ROW())&lt;=DATE(YEAR(Q3)-50,MONTH(Q3),DAY(Q3)),IF(INDIRECT("D"&amp;ROW())&gt;DATE(YEAR(Q3)-60,MONTH(Q3),DAY(Q3)),1,0),0)</f>
        <v>0</v>
      </c>
      <c r="T16" s="15">
        <f ca="1">IF(INDIRECT("D"&amp;ROW())&lt;=DATE(YEAR(Q3)-60,MONTH(Q3),DAY(Q3)),IF(INDIRECT("D"&amp;ROW())&gt;DATE(YEAR(Q3)-70,MONTH(Q3),DAY(Q3)),1,0),0)</f>
        <v>0</v>
      </c>
      <c r="U16" s="15">
        <f ca="1">IF(INDIRECT("D"&amp;ROW())=0,0,IF(INDIRECT("D"&amp;ROW())&lt;=DATE(YEAR(Q3)-70,MONTH(Q3),DAY(Q3)),1,0))</f>
        <v>0</v>
      </c>
    </row>
    <row r="17" spans="1:21" ht="45" customHeight="1" x14ac:dyDescent="0.35">
      <c r="A17" s="3" t="s">
        <v>15</v>
      </c>
      <c r="B17" s="13"/>
      <c r="C17" s="13"/>
      <c r="D17" s="10"/>
      <c r="E17" s="11"/>
      <c r="F17" s="9" t="s">
        <v>10</v>
      </c>
      <c r="G17" s="9" t="s">
        <v>60</v>
      </c>
      <c r="H17" s="11" t="s">
        <v>64</v>
      </c>
      <c r="I17" s="13"/>
      <c r="J17" s="13"/>
      <c r="K17" s="11"/>
      <c r="L17" s="9"/>
      <c r="M17" s="3" t="str">
        <f t="shared" ca="1" si="0"/>
        <v/>
      </c>
      <c r="N17" s="15">
        <f ca="1">IF(INDIRECT("D"&amp;ROW())&gt;DATE(YEAR(Q3)-10,MONTH(Q3),DAY(Q3)),1,0)</f>
        <v>0</v>
      </c>
      <c r="O17" s="15">
        <f ca="1">IF(INDIRECT("D"&amp;ROW())&lt;=DATE(YEAR(Q3)-10,MONTH(Q3),DAY(Q3)),IF(INDIRECT("D"&amp;ROW())&gt;DATE(YEAR(Q3)-15,MONTH(Q3),DAY(Q3)),1,0),0)</f>
        <v>0</v>
      </c>
      <c r="P17" s="15">
        <f ca="1">IF(INDIRECT("D"&amp;ROW())&lt;=DATE(YEAR(Q3)-15,MONTH(Q3),DAY(Q3)),IF(INDIRECT("D"&amp;ROW())&gt;DATE(YEAR(Q3)-19,MONTH(Q3),DAY(Q3)),1,0),0)</f>
        <v>0</v>
      </c>
      <c r="Q17" s="15">
        <f ca="1">IF(INDIRECT("D"&amp;ROW())&lt;=DATE(YEAR(Q3)-19,MONTH(Q3),DAY(Q3)),IF(INDIRECT("D"&amp;ROW())&gt;DATE(YEAR(Q3)-24,MONTH(Q3),DAY(Q3)),1,0),0)</f>
        <v>0</v>
      </c>
      <c r="R17" s="15">
        <f ca="1">IF(INDIRECT("D"&amp;ROW())&lt;=DATE(YEAR(Q3)-24,MONTH(Q3),DAY(Q3)),IF(INDIRECT("D"&amp;ROW())&gt;DATE(YEAR(Q3)-50,MONTH(Q3),DAY(Q3)),1,0),0)</f>
        <v>0</v>
      </c>
      <c r="S17" s="15">
        <f ca="1">IF(INDIRECT("D"&amp;ROW())&lt;=DATE(YEAR(Q3)-50,MONTH(Q3),DAY(Q3)),IF(INDIRECT("D"&amp;ROW())&gt;DATE(YEAR(Q3)-60,MONTH(Q3),DAY(Q3)),1,0),0)</f>
        <v>0</v>
      </c>
      <c r="T17" s="15">
        <f ca="1">IF(INDIRECT("D"&amp;ROW())&lt;=DATE(YEAR(Q3)-60,MONTH(Q3),DAY(Q3)),IF(INDIRECT("D"&amp;ROW())&gt;DATE(YEAR(Q3)-70,MONTH(Q3),DAY(Q3)),1,0),0)</f>
        <v>0</v>
      </c>
      <c r="U17" s="15">
        <f ca="1">IF(INDIRECT("D"&amp;ROW())=0,0,IF(INDIRECT("D"&amp;ROW())&lt;=DATE(YEAR(Q3)-70,MONTH(Q3),DAY(Q3)),1,0))</f>
        <v>0</v>
      </c>
    </row>
    <row r="18" spans="1:21" ht="45" customHeight="1" x14ac:dyDescent="0.35">
      <c r="A18" s="3" t="s">
        <v>16</v>
      </c>
      <c r="B18" s="13"/>
      <c r="C18" s="13"/>
      <c r="D18" s="10"/>
      <c r="E18" s="11"/>
      <c r="F18" s="9" t="s">
        <v>10</v>
      </c>
      <c r="G18" s="9" t="s">
        <v>60</v>
      </c>
      <c r="H18" s="11" t="s">
        <v>64</v>
      </c>
      <c r="I18" s="13"/>
      <c r="J18" s="13"/>
      <c r="K18" s="11"/>
      <c r="L18" s="9"/>
      <c r="M18" s="3" t="str">
        <f t="shared" ca="1" si="0"/>
        <v/>
      </c>
      <c r="N18" s="15">
        <f ca="1">IF(INDIRECT("D"&amp;ROW())&gt;DATE(YEAR(Q3)-10,MONTH(Q3),DAY(Q3)),1,0)</f>
        <v>0</v>
      </c>
      <c r="O18" s="15">
        <f ca="1">IF(INDIRECT("D"&amp;ROW())&lt;=DATE(YEAR(Q3)-10,MONTH(Q3),DAY(Q3)),IF(INDIRECT("D"&amp;ROW())&gt;DATE(YEAR(Q3)-15,MONTH(Q3),DAY(Q3)),1,0),0)</f>
        <v>0</v>
      </c>
      <c r="P18" s="15">
        <f ca="1">IF(INDIRECT("D"&amp;ROW())&lt;=DATE(YEAR(Q3)-15,MONTH(Q3),DAY(Q3)),IF(INDIRECT("D"&amp;ROW())&gt;DATE(YEAR(Q3)-19,MONTH(Q3),DAY(Q3)),1,0),0)</f>
        <v>0</v>
      </c>
      <c r="Q18" s="15">
        <f ca="1">IF(INDIRECT("D"&amp;ROW())&lt;=DATE(YEAR(Q3)-19,MONTH(Q3),DAY(Q3)),IF(INDIRECT("D"&amp;ROW())&gt;DATE(YEAR(Q3)-24,MONTH(Q3),DAY(Q3)),1,0),0)</f>
        <v>0</v>
      </c>
      <c r="R18" s="15">
        <f ca="1">IF(INDIRECT("D"&amp;ROW())&lt;=DATE(YEAR(Q3)-24,MONTH(Q3),DAY(Q3)),IF(INDIRECT("D"&amp;ROW())&gt;DATE(YEAR(Q3)-50,MONTH(Q3),DAY(Q3)),1,0),0)</f>
        <v>0</v>
      </c>
      <c r="S18" s="15">
        <f ca="1">IF(INDIRECT("D"&amp;ROW())&lt;=DATE(YEAR(Q3)-50,MONTH(Q3),DAY(Q3)),IF(INDIRECT("D"&amp;ROW())&gt;DATE(YEAR(Q3)-60,MONTH(Q3),DAY(Q3)),1,0),0)</f>
        <v>0</v>
      </c>
      <c r="T18" s="15">
        <f ca="1">IF(INDIRECT("D"&amp;ROW())&lt;=DATE(YEAR(Q3)-60,MONTH(Q3),DAY(Q3)),IF(INDIRECT("D"&amp;ROW())&gt;DATE(YEAR(Q3)-70,MONTH(Q3),DAY(Q3)),1,0),0)</f>
        <v>0</v>
      </c>
      <c r="U18" s="15">
        <f ca="1">IF(INDIRECT("D"&amp;ROW())=0,0,IF(INDIRECT("D"&amp;ROW())&lt;=DATE(YEAR(Q3)-70,MONTH(Q3),DAY(Q3)),1,0))</f>
        <v>0</v>
      </c>
    </row>
    <row r="19" spans="1:21" ht="45" customHeight="1" x14ac:dyDescent="0.35">
      <c r="A19" s="3" t="s">
        <v>17</v>
      </c>
      <c r="B19" s="13"/>
      <c r="C19" s="13"/>
      <c r="D19" s="10"/>
      <c r="E19" s="11"/>
      <c r="F19" s="9" t="s">
        <v>10</v>
      </c>
      <c r="G19" s="9" t="s">
        <v>60</v>
      </c>
      <c r="H19" s="11" t="s">
        <v>64</v>
      </c>
      <c r="I19" s="13"/>
      <c r="J19" s="13"/>
      <c r="K19" s="11"/>
      <c r="L19" s="9"/>
      <c r="M19" s="3" t="str">
        <f t="shared" ca="1" si="0"/>
        <v/>
      </c>
      <c r="N19" s="15">
        <f ca="1">IF(INDIRECT("D"&amp;ROW())&gt;DATE(YEAR(Q3)-10,MONTH(Q3),DAY(Q3)),1,0)</f>
        <v>0</v>
      </c>
      <c r="O19" s="15">
        <f ca="1">IF(INDIRECT("D"&amp;ROW())&lt;=DATE(YEAR(Q3)-10,MONTH(Q3),DAY(Q3)),IF(INDIRECT("D"&amp;ROW())&gt;DATE(YEAR(Q3)-15,MONTH(Q3),DAY(Q3)),1,0),0)</f>
        <v>0</v>
      </c>
      <c r="P19" s="15">
        <f ca="1">IF(INDIRECT("D"&amp;ROW())&lt;=DATE(YEAR(Q3)-15,MONTH(Q3),DAY(Q3)),IF(INDIRECT("D"&amp;ROW())&gt;DATE(YEAR(Q3)-19,MONTH(Q3),DAY(Q3)),1,0),0)</f>
        <v>0</v>
      </c>
      <c r="Q19" s="15">
        <f ca="1">IF(INDIRECT("D"&amp;ROW())&lt;=DATE(YEAR(Q3)-19,MONTH(Q3),DAY(Q3)),IF(INDIRECT("D"&amp;ROW())&gt;DATE(YEAR(Q3)-24,MONTH(Q3),DAY(Q3)),1,0),0)</f>
        <v>0</v>
      </c>
      <c r="R19" s="15">
        <f ca="1">IF(INDIRECT("D"&amp;ROW())&lt;=DATE(YEAR(Q3)-24,MONTH(Q3),DAY(Q3)),IF(INDIRECT("D"&amp;ROW())&gt;DATE(YEAR(Q3)-50,MONTH(Q3),DAY(Q3)),1,0),0)</f>
        <v>0</v>
      </c>
      <c r="S19" s="15">
        <f ca="1">IF(INDIRECT("D"&amp;ROW())&lt;=DATE(YEAR(Q3)-50,MONTH(Q3),DAY(Q3)),IF(INDIRECT("D"&amp;ROW())&gt;DATE(YEAR(Q3)-60,MONTH(Q3),DAY(Q3)),1,0),0)</f>
        <v>0</v>
      </c>
      <c r="T19" s="15">
        <f ca="1">IF(INDIRECT("D"&amp;ROW())&lt;=DATE(YEAR(Q3)-60,MONTH(Q3),DAY(Q3)),IF(INDIRECT("D"&amp;ROW())&gt;DATE(YEAR(Q3)-70,MONTH(Q3),DAY(Q3)),1,0),0)</f>
        <v>0</v>
      </c>
      <c r="U19" s="15">
        <f ca="1">IF(INDIRECT("D"&amp;ROW())=0,0,IF(INDIRECT("D"&amp;ROW())&lt;=DATE(YEAR(Q3)-70,MONTH(Q3),DAY(Q3)),1,0))</f>
        <v>0</v>
      </c>
    </row>
    <row r="20" spans="1:21" ht="45" customHeight="1" x14ac:dyDescent="0.35">
      <c r="A20" s="3" t="s">
        <v>18</v>
      </c>
      <c r="B20" s="13"/>
      <c r="C20" s="13"/>
      <c r="D20" s="10"/>
      <c r="E20" s="11"/>
      <c r="F20" s="9" t="s">
        <v>10</v>
      </c>
      <c r="G20" s="9" t="s">
        <v>60</v>
      </c>
      <c r="H20" s="11" t="s">
        <v>64</v>
      </c>
      <c r="I20" s="13"/>
      <c r="J20" s="13"/>
      <c r="K20" s="11"/>
      <c r="L20" s="9"/>
      <c r="M20" s="3" t="str">
        <f t="shared" ca="1" si="0"/>
        <v/>
      </c>
      <c r="N20" s="15">
        <f ca="1">IF(INDIRECT("D"&amp;ROW())&gt;DATE(YEAR(Q3)-10,MONTH(Q3),DAY(Q3)),1,0)</f>
        <v>0</v>
      </c>
      <c r="O20" s="15">
        <f ca="1">IF(INDIRECT("D"&amp;ROW())&lt;=DATE(YEAR(Q3)-10,MONTH(Q3),DAY(Q3)),IF(INDIRECT("D"&amp;ROW())&gt;DATE(YEAR(Q3)-15,MONTH(Q3),DAY(Q3)),1,0),0)</f>
        <v>0</v>
      </c>
      <c r="P20" s="15">
        <f ca="1">IF(INDIRECT("D"&amp;ROW())&lt;=DATE(YEAR(Q3)-15,MONTH(Q3),DAY(Q3)),IF(INDIRECT("D"&amp;ROW())&gt;DATE(YEAR(Q3)-19,MONTH(Q3),DAY(Q3)),1,0),0)</f>
        <v>0</v>
      </c>
      <c r="Q20" s="15">
        <f ca="1">IF(INDIRECT("D"&amp;ROW())&lt;=DATE(YEAR(Q3)-19,MONTH(Q3),DAY(Q3)),IF(INDIRECT("D"&amp;ROW())&gt;DATE(YEAR(Q3)-24,MONTH(Q3),DAY(Q3)),1,0),0)</f>
        <v>0</v>
      </c>
      <c r="R20" s="15">
        <f ca="1">IF(INDIRECT("D"&amp;ROW())&lt;=DATE(YEAR(Q3)-24,MONTH(Q3),DAY(Q3)),IF(INDIRECT("D"&amp;ROW())&gt;DATE(YEAR(Q3)-50,MONTH(Q3),DAY(Q3)),1,0),0)</f>
        <v>0</v>
      </c>
      <c r="S20" s="15">
        <f ca="1">IF(INDIRECT("D"&amp;ROW())&lt;=DATE(YEAR(Q3)-50,MONTH(Q3),DAY(Q3)),IF(INDIRECT("D"&amp;ROW())&gt;DATE(YEAR(Q3)-60,MONTH(Q3),DAY(Q3)),1,0),0)</f>
        <v>0</v>
      </c>
      <c r="T20" s="15">
        <f ca="1">IF(INDIRECT("D"&amp;ROW())&lt;=DATE(YEAR(Q3)-60,MONTH(Q3),DAY(Q3)),IF(INDIRECT("D"&amp;ROW())&gt;DATE(YEAR(Q3)-70,MONTH(Q3),DAY(Q3)),1,0),0)</f>
        <v>0</v>
      </c>
      <c r="U20" s="15">
        <f ca="1">IF(INDIRECT("D"&amp;ROW())=0,0,IF(INDIRECT("D"&amp;ROW())&lt;=DATE(YEAR(Q3)-70,MONTH(Q3),DAY(Q3)),1,0))</f>
        <v>0</v>
      </c>
    </row>
    <row r="21" spans="1:21" ht="45" customHeight="1" x14ac:dyDescent="0.35">
      <c r="A21" s="3" t="s">
        <v>19</v>
      </c>
      <c r="B21" s="13"/>
      <c r="C21" s="13"/>
      <c r="D21" s="10"/>
      <c r="E21" s="11"/>
      <c r="F21" s="9" t="s">
        <v>10</v>
      </c>
      <c r="G21" s="9" t="s">
        <v>60</v>
      </c>
      <c r="H21" s="11" t="s">
        <v>64</v>
      </c>
      <c r="I21" s="13"/>
      <c r="J21" s="13"/>
      <c r="K21" s="11"/>
      <c r="L21" s="9"/>
      <c r="M21" s="3" t="str">
        <f t="shared" ca="1" si="0"/>
        <v/>
      </c>
      <c r="N21" s="15">
        <f ca="1">IF(INDIRECT("D"&amp;ROW())&gt;DATE(YEAR(Q3)-10,MONTH(Q3),DAY(Q3)),1,0)</f>
        <v>0</v>
      </c>
      <c r="O21" s="15">
        <f ca="1">IF(INDIRECT("D"&amp;ROW())&lt;=DATE(YEAR(Q3)-10,MONTH(Q3),DAY(Q3)),IF(INDIRECT("D"&amp;ROW())&gt;DATE(YEAR(Q3)-15,MONTH(Q3),DAY(Q3)),1,0),0)</f>
        <v>0</v>
      </c>
      <c r="P21" s="15">
        <f ca="1">IF(INDIRECT("D"&amp;ROW())&lt;=DATE(YEAR(Q3)-15,MONTH(Q3),DAY(Q3)),IF(INDIRECT("D"&amp;ROW())&gt;DATE(YEAR(Q3)-19,MONTH(Q3),DAY(Q3)),1,0),0)</f>
        <v>0</v>
      </c>
      <c r="Q21" s="15">
        <f ca="1">IF(INDIRECT("D"&amp;ROW())&lt;=DATE(YEAR(Q3)-19,MONTH(Q3),DAY(Q3)),IF(INDIRECT("D"&amp;ROW())&gt;DATE(YEAR(Q3)-24,MONTH(Q3),DAY(Q3)),1,0),0)</f>
        <v>0</v>
      </c>
      <c r="R21" s="15">
        <f ca="1">IF(INDIRECT("D"&amp;ROW())&lt;=DATE(YEAR(Q3)-24,MONTH(Q3),DAY(Q3)),IF(INDIRECT("D"&amp;ROW())&gt;DATE(YEAR(Q3)-50,MONTH(Q3),DAY(Q3)),1,0),0)</f>
        <v>0</v>
      </c>
      <c r="S21" s="15">
        <f ca="1">IF(INDIRECT("D"&amp;ROW())&lt;=DATE(YEAR(Q3)-50,MONTH(Q3),DAY(Q3)),IF(INDIRECT("D"&amp;ROW())&gt;DATE(YEAR(Q3)-60,MONTH(Q3),DAY(Q3)),1,0),0)</f>
        <v>0</v>
      </c>
      <c r="T21" s="15">
        <f ca="1">IF(INDIRECT("D"&amp;ROW())&lt;=DATE(YEAR(Q3)-60,MONTH(Q3),DAY(Q3)),IF(INDIRECT("D"&amp;ROW())&gt;DATE(YEAR(Q3)-70,MONTH(Q3),DAY(Q3)),1,0),0)</f>
        <v>0</v>
      </c>
      <c r="U21" s="15">
        <f ca="1">IF(INDIRECT("D"&amp;ROW())=0,0,IF(INDIRECT("D"&amp;ROW())&lt;=DATE(YEAR(Q3)-70,MONTH(Q3),DAY(Q3)),1,0))</f>
        <v>0</v>
      </c>
    </row>
    <row r="22" spans="1:21" ht="45" customHeight="1" x14ac:dyDescent="0.35">
      <c r="A22" s="3" t="s">
        <v>20</v>
      </c>
      <c r="B22" s="13"/>
      <c r="C22" s="13"/>
      <c r="D22" s="10"/>
      <c r="E22" s="11"/>
      <c r="F22" s="9" t="s">
        <v>10</v>
      </c>
      <c r="G22" s="9" t="s">
        <v>60</v>
      </c>
      <c r="H22" s="11" t="s">
        <v>64</v>
      </c>
      <c r="I22" s="13"/>
      <c r="J22" s="13"/>
      <c r="K22" s="11"/>
      <c r="L22" s="9"/>
      <c r="M22" s="3" t="str">
        <f t="shared" ca="1" si="0"/>
        <v/>
      </c>
      <c r="N22" s="15">
        <f ca="1">IF(INDIRECT("D"&amp;ROW())&gt;DATE(YEAR(Q3)-10,MONTH(Q3),DAY(Q3)),1,0)</f>
        <v>0</v>
      </c>
      <c r="O22" s="15">
        <f ca="1">IF(INDIRECT("D"&amp;ROW())&lt;=DATE(YEAR(Q3)-10,MONTH(Q3),DAY(Q3)),IF(INDIRECT("D"&amp;ROW())&gt;DATE(YEAR(Q3)-15,MONTH(Q3),DAY(Q3)),1,0),0)</f>
        <v>0</v>
      </c>
      <c r="P22" s="15">
        <f ca="1">IF(INDIRECT("D"&amp;ROW())&lt;=DATE(YEAR(Q3)-15,MONTH(Q3),DAY(Q3)),IF(INDIRECT("D"&amp;ROW())&gt;DATE(YEAR(Q3)-19,MONTH(Q3),DAY(Q3)),1,0),0)</f>
        <v>0</v>
      </c>
      <c r="Q22" s="15">
        <f ca="1">IF(INDIRECT("D"&amp;ROW())&lt;=DATE(YEAR(Q3)-19,MONTH(Q3),DAY(Q3)),IF(INDIRECT("D"&amp;ROW())&gt;DATE(YEAR(Q3)-24,MONTH(Q3),DAY(Q3)),1,0),0)</f>
        <v>0</v>
      </c>
      <c r="R22" s="15">
        <f ca="1">IF(INDIRECT("D"&amp;ROW())&lt;=DATE(YEAR(Q3)-24,MONTH(Q3),DAY(Q3)),IF(INDIRECT("D"&amp;ROW())&gt;DATE(YEAR(Q3)-50,MONTH(Q3),DAY(Q3)),1,0),0)</f>
        <v>0</v>
      </c>
      <c r="S22" s="15">
        <f ca="1">IF(INDIRECT("D"&amp;ROW())&lt;=DATE(YEAR(Q3)-50,MONTH(Q3),DAY(Q3)),IF(INDIRECT("D"&amp;ROW())&gt;DATE(YEAR(Q3)-60,MONTH(Q3),DAY(Q3)),1,0),0)</f>
        <v>0</v>
      </c>
      <c r="T22" s="15">
        <f ca="1">IF(INDIRECT("D"&amp;ROW())&lt;=DATE(YEAR(Q3)-60,MONTH(Q3),DAY(Q3)),IF(INDIRECT("D"&amp;ROW())&gt;DATE(YEAR(Q3)-70,MONTH(Q3),DAY(Q3)),1,0),0)</f>
        <v>0</v>
      </c>
      <c r="U22" s="15">
        <f ca="1">IF(INDIRECT("D"&amp;ROW())=0,0,IF(INDIRECT("D"&amp;ROW())&lt;=DATE(YEAR(Q3)-70,MONTH(Q3),DAY(Q3)),1,0))</f>
        <v>0</v>
      </c>
    </row>
    <row r="23" spans="1:21" ht="45" customHeight="1" x14ac:dyDescent="0.35">
      <c r="A23" s="3" t="s">
        <v>21</v>
      </c>
      <c r="B23" s="13"/>
      <c r="C23" s="13"/>
      <c r="D23" s="10"/>
      <c r="E23" s="11"/>
      <c r="F23" s="9" t="s">
        <v>10</v>
      </c>
      <c r="G23" s="9" t="s">
        <v>60</v>
      </c>
      <c r="H23" s="11" t="s">
        <v>64</v>
      </c>
      <c r="I23" s="13"/>
      <c r="J23" s="13"/>
      <c r="K23" s="11"/>
      <c r="L23" s="9"/>
      <c r="M23" s="3" t="str">
        <f t="shared" ca="1" si="0"/>
        <v/>
      </c>
      <c r="N23" s="15">
        <f ca="1">IF(INDIRECT("D"&amp;ROW())&gt;DATE(YEAR(Q3)-10,MONTH(Q3),DAY(Q3)),1,0)</f>
        <v>0</v>
      </c>
      <c r="O23" s="15">
        <f ca="1">IF(INDIRECT("D"&amp;ROW())&lt;=DATE(YEAR(Q3)-10,MONTH(Q3),DAY(Q3)),IF(INDIRECT("D"&amp;ROW())&gt;DATE(YEAR(Q3)-15,MONTH(Q3),DAY(Q3)),1,0),0)</f>
        <v>0</v>
      </c>
      <c r="P23" s="15">
        <f ca="1">IF(INDIRECT("D"&amp;ROW())&lt;=DATE(YEAR(Q3)-15,MONTH(Q3),DAY(Q3)),IF(INDIRECT("D"&amp;ROW())&gt;DATE(YEAR(Q3)-19,MONTH(Q3),DAY(Q3)),1,0),0)</f>
        <v>0</v>
      </c>
      <c r="Q23" s="15">
        <f ca="1">IF(INDIRECT("D"&amp;ROW())&lt;=DATE(YEAR(Q3)-19,MONTH(Q3),DAY(Q3)),IF(INDIRECT("D"&amp;ROW())&gt;DATE(YEAR(Q3)-24,MONTH(Q3),DAY(Q3)),1,0),0)</f>
        <v>0</v>
      </c>
      <c r="R23" s="15">
        <f ca="1">IF(INDIRECT("D"&amp;ROW())&lt;=DATE(YEAR(Q3)-24,MONTH(Q3),DAY(Q3)),IF(INDIRECT("D"&amp;ROW())&gt;DATE(YEAR(Q3)-50,MONTH(Q3),DAY(Q3)),1,0),0)</f>
        <v>0</v>
      </c>
      <c r="S23" s="15">
        <f ca="1">IF(INDIRECT("D"&amp;ROW())&lt;=DATE(YEAR(Q3)-50,MONTH(Q3),DAY(Q3)),IF(INDIRECT("D"&amp;ROW())&gt;DATE(YEAR(Q3)-60,MONTH(Q3),DAY(Q3)),1,0),0)</f>
        <v>0</v>
      </c>
      <c r="T23" s="15">
        <f ca="1">IF(INDIRECT("D"&amp;ROW())&lt;=DATE(YEAR(Q3)-60,MONTH(Q3),DAY(Q3)),IF(INDIRECT("D"&amp;ROW())&gt;DATE(YEAR(Q3)-70,MONTH(Q3),DAY(Q3)),1,0),0)</f>
        <v>0</v>
      </c>
      <c r="U23" s="15">
        <f ca="1">IF(INDIRECT("D"&amp;ROW())=0,0,IF(INDIRECT("D"&amp;ROW())&lt;=DATE(YEAR(Q3)-70,MONTH(Q3),DAY(Q3)),1,0))</f>
        <v>0</v>
      </c>
    </row>
    <row r="24" spans="1:21" ht="45" customHeight="1" x14ac:dyDescent="0.35">
      <c r="A24" s="3" t="s">
        <v>22</v>
      </c>
      <c r="B24" s="13"/>
      <c r="C24" s="13"/>
      <c r="D24" s="10"/>
      <c r="E24" s="11"/>
      <c r="F24" s="9" t="s">
        <v>10</v>
      </c>
      <c r="G24" s="9" t="s">
        <v>60</v>
      </c>
      <c r="H24" s="11" t="s">
        <v>64</v>
      </c>
      <c r="I24" s="13"/>
      <c r="J24" s="13"/>
      <c r="K24" s="11"/>
      <c r="L24" s="9"/>
      <c r="M24" s="3" t="str">
        <f t="shared" ca="1" si="0"/>
        <v/>
      </c>
      <c r="N24" s="15">
        <f ca="1">IF(INDIRECT("D"&amp;ROW())&gt;DATE(YEAR(Q3)-10,MONTH(Q3),DAY(Q3)),1,0)</f>
        <v>0</v>
      </c>
      <c r="O24" s="15">
        <f ca="1">IF(INDIRECT("D"&amp;ROW())&lt;=DATE(YEAR(Q3)-10,MONTH(Q3),DAY(Q3)),IF(INDIRECT("D"&amp;ROW())&gt;DATE(YEAR(Q3)-15,MONTH(Q3),DAY(Q3)),1,0),0)</f>
        <v>0</v>
      </c>
      <c r="P24" s="15">
        <f ca="1">IF(INDIRECT("D"&amp;ROW())&lt;=DATE(YEAR(Q3)-15,MONTH(Q3),DAY(Q3)),IF(INDIRECT("D"&amp;ROW())&gt;DATE(YEAR(Q3)-19,MONTH(Q3),DAY(Q3)),1,0),0)</f>
        <v>0</v>
      </c>
      <c r="Q24" s="15">
        <f ca="1">IF(INDIRECT("D"&amp;ROW())&lt;=DATE(YEAR(Q3)-19,MONTH(Q3),DAY(Q3)),IF(INDIRECT("D"&amp;ROW())&gt;DATE(YEAR(Q3)-24,MONTH(Q3),DAY(Q3)),1,0),0)</f>
        <v>0</v>
      </c>
      <c r="R24" s="15">
        <f ca="1">IF(INDIRECT("D"&amp;ROW())&lt;=DATE(YEAR(Q3)-24,MONTH(Q3),DAY(Q3)),IF(INDIRECT("D"&amp;ROW())&gt;DATE(YEAR(Q3)-50,MONTH(Q3),DAY(Q3)),1,0),0)</f>
        <v>0</v>
      </c>
      <c r="S24" s="15">
        <f ca="1">IF(INDIRECT("D"&amp;ROW())&lt;=DATE(YEAR(Q3)-50,MONTH(Q3),DAY(Q3)),IF(INDIRECT("D"&amp;ROW())&gt;DATE(YEAR(Q3)-60,MONTH(Q3),DAY(Q3)),1,0),0)</f>
        <v>0</v>
      </c>
      <c r="T24" s="15">
        <f ca="1">IF(INDIRECT("D"&amp;ROW())&lt;=DATE(YEAR(Q3)-60,MONTH(Q3),DAY(Q3)),IF(INDIRECT("D"&amp;ROW())&gt;DATE(YEAR(Q3)-70,MONTH(Q3),DAY(Q3)),1,0),0)</f>
        <v>0</v>
      </c>
      <c r="U24" s="15">
        <f ca="1">IF(INDIRECT("D"&amp;ROW())=0,0,IF(INDIRECT("D"&amp;ROW())&lt;=DATE(YEAR(Q3)-70,MONTH(Q3),DAY(Q3)),1,0))</f>
        <v>0</v>
      </c>
    </row>
    <row r="25" spans="1:21" ht="45" customHeight="1" x14ac:dyDescent="0.35">
      <c r="A25" s="3" t="s">
        <v>23</v>
      </c>
      <c r="B25" s="13"/>
      <c r="C25" s="13"/>
      <c r="D25" s="10"/>
      <c r="E25" s="11"/>
      <c r="F25" s="9" t="s">
        <v>10</v>
      </c>
      <c r="G25" s="9" t="s">
        <v>60</v>
      </c>
      <c r="H25" s="11" t="s">
        <v>64</v>
      </c>
      <c r="I25" s="13"/>
      <c r="J25" s="13"/>
      <c r="K25" s="11"/>
      <c r="L25" s="9"/>
      <c r="M25" s="3" t="str">
        <f t="shared" ca="1" si="0"/>
        <v/>
      </c>
      <c r="N25" s="15">
        <f ca="1">IF(INDIRECT("D"&amp;ROW())&gt;DATE(YEAR(Q3)-10,MONTH(Q3),DAY(Q3)),1,0)</f>
        <v>0</v>
      </c>
      <c r="O25" s="15">
        <f ca="1">IF(INDIRECT("D"&amp;ROW())&lt;=DATE(YEAR(Q3)-10,MONTH(Q3),DAY(Q3)),IF(INDIRECT("D"&amp;ROW())&gt;DATE(YEAR(Q3)-15,MONTH(Q3),DAY(Q3)),1,0),0)</f>
        <v>0</v>
      </c>
      <c r="P25" s="15">
        <f ca="1">IF(INDIRECT("D"&amp;ROW())&lt;=DATE(YEAR(Q3)-15,MONTH(Q3),DAY(Q3)),IF(INDIRECT("D"&amp;ROW())&gt;DATE(YEAR(Q3)-19,MONTH(Q3),DAY(Q3)),1,0),0)</f>
        <v>0</v>
      </c>
      <c r="Q25" s="15">
        <f ca="1">IF(INDIRECT("D"&amp;ROW())&lt;=DATE(YEAR(Q3)-19,MONTH(Q3),DAY(Q3)),IF(INDIRECT("D"&amp;ROW())&gt;DATE(YEAR(Q3)-24,MONTH(Q3),DAY(Q3)),1,0),0)</f>
        <v>0</v>
      </c>
      <c r="R25" s="15">
        <f ca="1">IF(INDIRECT("D"&amp;ROW())&lt;=DATE(YEAR(Q3)-24,MONTH(Q3),DAY(Q3)),IF(INDIRECT("D"&amp;ROW())&gt;DATE(YEAR(Q3)-50,MONTH(Q3),DAY(Q3)),1,0),0)</f>
        <v>0</v>
      </c>
      <c r="S25" s="15">
        <f ca="1">IF(INDIRECT("D"&amp;ROW())&lt;=DATE(YEAR(Q3)-50,MONTH(Q3),DAY(Q3)),IF(INDIRECT("D"&amp;ROW())&gt;DATE(YEAR(Q3)-60,MONTH(Q3),DAY(Q3)),1,0),0)</f>
        <v>0</v>
      </c>
      <c r="T25" s="15">
        <f ca="1">IF(INDIRECT("D"&amp;ROW())&lt;=DATE(YEAR(Q3)-60,MONTH(Q3),DAY(Q3)),IF(INDIRECT("D"&amp;ROW())&gt;DATE(YEAR(Q3)-70,MONTH(Q3),DAY(Q3)),1,0),0)</f>
        <v>0</v>
      </c>
      <c r="U25" s="15">
        <f ca="1">IF(INDIRECT("D"&amp;ROW())=0,0,IF(INDIRECT("D"&amp;ROW())&lt;=DATE(YEAR(Q3)-70,MONTH(Q3),DAY(Q3)),1,0))</f>
        <v>0</v>
      </c>
    </row>
    <row r="26" spans="1:21" ht="45" customHeight="1" x14ac:dyDescent="0.35">
      <c r="A26" s="3" t="s">
        <v>24</v>
      </c>
      <c r="B26" s="13"/>
      <c r="C26" s="13"/>
      <c r="D26" s="10"/>
      <c r="E26" s="11"/>
      <c r="F26" s="9" t="s">
        <v>10</v>
      </c>
      <c r="G26" s="9" t="s">
        <v>60</v>
      </c>
      <c r="H26" s="11" t="s">
        <v>64</v>
      </c>
      <c r="I26" s="13"/>
      <c r="J26" s="13"/>
      <c r="K26" s="11"/>
      <c r="L26" s="9"/>
      <c r="M26" s="3" t="str">
        <f t="shared" ca="1" si="0"/>
        <v/>
      </c>
      <c r="N26" s="15">
        <f ca="1">IF(INDIRECT("D"&amp;ROW())&gt;DATE(YEAR(Q3)-10,MONTH(Q3),DAY(Q3)),1,0)</f>
        <v>0</v>
      </c>
      <c r="O26" s="15">
        <f ca="1">IF(INDIRECT("D"&amp;ROW())&lt;=DATE(YEAR(Q3)-10,MONTH(Q3),DAY(Q3)),IF(INDIRECT("D"&amp;ROW())&gt;DATE(YEAR(Q3)-15,MONTH(Q3),DAY(Q3)),1,0),0)</f>
        <v>0</v>
      </c>
      <c r="P26" s="15">
        <f ca="1">IF(INDIRECT("D"&amp;ROW())&lt;=DATE(YEAR(Q3)-15,MONTH(Q3),DAY(Q3)),IF(INDIRECT("D"&amp;ROW())&gt;DATE(YEAR(Q3)-19,MONTH(Q3),DAY(Q3)),1,0),0)</f>
        <v>0</v>
      </c>
      <c r="Q26" s="15">
        <f ca="1">IF(INDIRECT("D"&amp;ROW())&lt;=DATE(YEAR(Q3)-19,MONTH(Q3),DAY(Q3)),IF(INDIRECT("D"&amp;ROW())&gt;DATE(YEAR(Q3)-24,MONTH(Q3),DAY(Q3)),1,0),0)</f>
        <v>0</v>
      </c>
      <c r="R26" s="15">
        <f ca="1">IF(INDIRECT("D"&amp;ROW())&lt;=DATE(YEAR(Q3)-24,MONTH(Q3),DAY(Q3)),IF(INDIRECT("D"&amp;ROW())&gt;DATE(YEAR(Q3)-50,MONTH(Q3),DAY(Q3)),1,0),0)</f>
        <v>0</v>
      </c>
      <c r="S26" s="15">
        <f ca="1">IF(INDIRECT("D"&amp;ROW())&lt;=DATE(YEAR(Q3)-50,MONTH(Q3),DAY(Q3)),IF(INDIRECT("D"&amp;ROW())&gt;DATE(YEAR(Q3)-60,MONTH(Q3),DAY(Q3)),1,0),0)</f>
        <v>0</v>
      </c>
      <c r="T26" s="15">
        <f ca="1">IF(INDIRECT("D"&amp;ROW())&lt;=DATE(YEAR(Q3)-60,MONTH(Q3),DAY(Q3)),IF(INDIRECT("D"&amp;ROW())&gt;DATE(YEAR(Q3)-70,MONTH(Q3),DAY(Q3)),1,0),0)</f>
        <v>0</v>
      </c>
      <c r="U26" s="15">
        <f ca="1">IF(INDIRECT("D"&amp;ROW())=0,0,IF(INDIRECT("D"&amp;ROW())&lt;=DATE(YEAR(Q3)-70,MONTH(Q3),DAY(Q3)),1,0))</f>
        <v>0</v>
      </c>
    </row>
    <row r="27" spans="1:21" ht="45" customHeight="1" x14ac:dyDescent="0.35">
      <c r="A27" s="3" t="s">
        <v>25</v>
      </c>
      <c r="B27" s="13"/>
      <c r="C27" s="13"/>
      <c r="D27" s="10"/>
      <c r="E27" s="11"/>
      <c r="F27" s="9" t="s">
        <v>10</v>
      </c>
      <c r="G27" s="9" t="s">
        <v>60</v>
      </c>
      <c r="H27" s="11" t="s">
        <v>64</v>
      </c>
      <c r="I27" s="13"/>
      <c r="J27" s="13"/>
      <c r="K27" s="11"/>
      <c r="L27" s="9"/>
      <c r="M27" s="3" t="str">
        <f t="shared" ca="1" si="0"/>
        <v/>
      </c>
      <c r="N27" s="15">
        <f ca="1">IF(INDIRECT("D"&amp;ROW())&gt;DATE(YEAR(Q3)-10,MONTH(Q3),DAY(Q3)),1,0)</f>
        <v>0</v>
      </c>
      <c r="O27" s="15">
        <f ca="1">IF(INDIRECT("D"&amp;ROW())&lt;=DATE(YEAR(Q3)-10,MONTH(Q3),DAY(Q3)),IF(INDIRECT("D"&amp;ROW())&gt;DATE(YEAR(Q3)-15,MONTH(Q3),DAY(Q3)),1,0),0)</f>
        <v>0</v>
      </c>
      <c r="P27" s="15">
        <f ca="1">IF(INDIRECT("D"&amp;ROW())&lt;=DATE(YEAR(Q3)-15,MONTH(Q3),DAY(Q3)),IF(INDIRECT("D"&amp;ROW())&gt;DATE(YEAR(Q3)-19,MONTH(Q3),DAY(Q3)),1,0),0)</f>
        <v>0</v>
      </c>
      <c r="Q27" s="15">
        <f ca="1">IF(INDIRECT("D"&amp;ROW())&lt;=DATE(YEAR(Q3)-19,MONTH(Q3),DAY(Q3)),IF(INDIRECT("D"&amp;ROW())&gt;DATE(YEAR(Q3)-24,MONTH(Q3),DAY(Q3)),1,0),0)</f>
        <v>0</v>
      </c>
      <c r="R27" s="15">
        <f ca="1">IF(INDIRECT("D"&amp;ROW())&lt;=DATE(YEAR(Q3)-24,MONTH(Q3),DAY(Q3)),IF(INDIRECT("D"&amp;ROW())&gt;DATE(YEAR(Q3)-50,MONTH(Q3),DAY(Q3)),1,0),0)</f>
        <v>0</v>
      </c>
      <c r="S27" s="15">
        <f ca="1">IF(INDIRECT("D"&amp;ROW())&lt;=DATE(YEAR(Q3)-50,MONTH(Q3),DAY(Q3)),IF(INDIRECT("D"&amp;ROW())&gt;DATE(YEAR(Q3)-60,MONTH(Q3),DAY(Q3)),1,0),0)</f>
        <v>0</v>
      </c>
      <c r="T27" s="15">
        <f ca="1">IF(INDIRECT("D"&amp;ROW())&lt;=DATE(YEAR(Q3)-60,MONTH(Q3),DAY(Q3)),IF(INDIRECT("D"&amp;ROW())&gt;DATE(YEAR(Q3)-70,MONTH(Q3),DAY(Q3)),1,0),0)</f>
        <v>0</v>
      </c>
      <c r="U27" s="15">
        <f ca="1">IF(INDIRECT("D"&amp;ROW())=0,0,IF(INDIRECT("D"&amp;ROW())&lt;=DATE(YEAR(Q3)-70,MONTH(Q3),DAY(Q3)),1,0))</f>
        <v>0</v>
      </c>
    </row>
    <row r="28" spans="1:21" ht="45" customHeight="1" x14ac:dyDescent="0.35">
      <c r="A28" s="20" t="s">
        <v>66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</row>
    <row r="29" spans="1:21" ht="45" customHeight="1" x14ac:dyDescent="0.35"/>
    <row r="30" spans="1:21" ht="45" customHeight="1" x14ac:dyDescent="0.35"/>
    <row r="31" spans="1:21" ht="45" customHeight="1" x14ac:dyDescent="0.35"/>
    <row r="32" spans="1:21" ht="45" customHeight="1" x14ac:dyDescent="0.35"/>
  </sheetData>
  <sheetProtection algorithmName="SHA-512" hashValue="Pf+jlVeTIz97kbxIxCml5nkuiX5QLAWfQWbBQMzcN3d4dDZimzJruAG1z56XPSWewZ/mV9OOlKRm2DQaOJXwOA==" saltValue="uC3eP7x9uUSB94ofk02m+A==" spinCount="100000" sheet="1" objects="1" scenarios="1" selectLockedCells="1"/>
  <mergeCells count="8">
    <mergeCell ref="A28:M28"/>
    <mergeCell ref="V1:X1"/>
    <mergeCell ref="B2:C3"/>
    <mergeCell ref="L2:M3"/>
    <mergeCell ref="V2:X2"/>
    <mergeCell ref="B5:C6"/>
    <mergeCell ref="B8:C9"/>
    <mergeCell ref="F8:L9"/>
  </mergeCells>
  <pageMargins left="0.43307086614173229" right="0.43307086614173229" top="0.78740157480314965" bottom="0.78740157480314965" header="0.31496062992125984" footer="0.31496062992125984"/>
  <pageSetup paperSize="9" scale="45" orientation="landscape" verticalDpi="0" r:id="rId1"/>
  <drawing r:id="rId2"/>
  <legacyDrawing r:id="rId3"/>
  <controls>
    <mc:AlternateContent xmlns:mc="http://schemas.openxmlformats.org/markup-compatibility/2006">
      <mc:Choice Requires="x14">
        <control shapeId="13313" r:id="rId4" name="ComboBox1">
          <controlPr defaultSize="0" autoLine="0" autoPict="0" listFillRange="Meisterschaften" r:id="rId5">
            <anchor moveWithCells="1">
              <from>
                <xdr:col>3</xdr:col>
                <xdr:colOff>12700</xdr:colOff>
                <xdr:row>0</xdr:row>
                <xdr:rowOff>177800</xdr:rowOff>
              </from>
              <to>
                <xdr:col>10</xdr:col>
                <xdr:colOff>387350</xdr:colOff>
                <xdr:row>3</xdr:row>
                <xdr:rowOff>12700</xdr:rowOff>
              </to>
            </anchor>
          </controlPr>
        </control>
      </mc:Choice>
      <mc:Fallback>
        <control shapeId="13313" r:id="rId4" name="ComboBox1"/>
      </mc:Fallback>
    </mc:AlternateContent>
    <mc:AlternateContent xmlns:mc="http://schemas.openxmlformats.org/markup-compatibility/2006">
      <mc:Choice Requires="x14">
        <control shapeId="13314" r:id="rId6" name="ComboBox2">
          <controlPr defaultSize="0" autoLine="0" autoPict="0" listFillRange="Altersklassen" r:id="rId7">
            <anchor moveWithCells="1">
              <from>
                <xdr:col>3</xdr:col>
                <xdr:colOff>12700</xdr:colOff>
                <xdr:row>3</xdr:row>
                <xdr:rowOff>190500</xdr:rowOff>
              </from>
              <to>
                <xdr:col>12</xdr:col>
                <xdr:colOff>12700</xdr:colOff>
                <xdr:row>5</xdr:row>
                <xdr:rowOff>209550</xdr:rowOff>
              </to>
            </anchor>
          </controlPr>
        </control>
      </mc:Choice>
      <mc:Fallback>
        <control shapeId="13314" r:id="rId6" name="ComboBox2"/>
      </mc:Fallback>
    </mc:AlternateContent>
    <mc:AlternateContent xmlns:mc="http://schemas.openxmlformats.org/markup-compatibility/2006">
      <mc:Choice Requires="x14">
        <control shapeId="13315" r:id="rId8" name="ComboBox3">
          <controlPr defaultSize="0" autoLine="0" listFillRange="Klassenauswahl" r:id="rId9">
            <anchor moveWithCells="1">
              <from>
                <xdr:col>3</xdr:col>
                <xdr:colOff>12700</xdr:colOff>
                <xdr:row>6</xdr:row>
                <xdr:rowOff>190500</xdr:rowOff>
              </from>
              <to>
                <xdr:col>4</xdr:col>
                <xdr:colOff>1263650</xdr:colOff>
                <xdr:row>8</xdr:row>
                <xdr:rowOff>241300</xdr:rowOff>
              </to>
            </anchor>
          </controlPr>
        </control>
      </mc:Choice>
      <mc:Fallback>
        <control shapeId="13315" r:id="rId8" name="ComboBox3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3"/>
  <dimension ref="A1:X32"/>
  <sheetViews>
    <sheetView topLeftCell="D1" zoomScale="54" zoomScaleNormal="54" zoomScaleSheetLayoutView="50" workbookViewId="0">
      <selection activeCell="F8" sqref="F8:L9"/>
    </sheetView>
  </sheetViews>
  <sheetFormatPr baseColWidth="10" defaultColWidth="9.81640625" defaultRowHeight="26" x14ac:dyDescent="0.35"/>
  <cols>
    <col min="1" max="1" width="9.81640625" style="15" customWidth="1"/>
    <col min="2" max="2" width="43" style="15" customWidth="1"/>
    <col min="3" max="3" width="30.81640625" style="15" customWidth="1"/>
    <col min="4" max="4" width="19.1796875" style="1" customWidth="1"/>
    <col min="5" max="5" width="21.81640625" style="15" customWidth="1"/>
    <col min="6" max="6" width="14.1796875" style="15" customWidth="1"/>
    <col min="7" max="7" width="20" style="15" customWidth="1"/>
    <col min="8" max="8" width="10.26953125" style="2" customWidth="1"/>
    <col min="9" max="9" width="37" style="15" customWidth="1"/>
    <col min="10" max="10" width="37.1796875" style="15" customWidth="1"/>
    <col min="11" max="11" width="12.54296875" style="15" customWidth="1"/>
    <col min="12" max="12" width="35.7265625" style="15" customWidth="1"/>
    <col min="13" max="13" width="10.81640625" style="15" customWidth="1"/>
    <col min="14" max="21" width="21.7265625" style="15" hidden="1" customWidth="1"/>
    <col min="22" max="22" width="9.81640625" style="15" hidden="1" customWidth="1"/>
    <col min="23" max="23" width="4.7265625" style="15" hidden="1" customWidth="1"/>
    <col min="24" max="24" width="9.81640625" style="15" hidden="1" customWidth="1"/>
    <col min="25" max="16384" width="9.81640625" style="15"/>
  </cols>
  <sheetData>
    <row r="1" spans="1:24" x14ac:dyDescent="0.35">
      <c r="V1" s="19" t="s">
        <v>62</v>
      </c>
      <c r="W1" s="19"/>
      <c r="X1" s="19"/>
    </row>
    <row r="2" spans="1:24" ht="26.25" customHeight="1" x14ac:dyDescent="0.35">
      <c r="B2" s="21" t="s">
        <v>35</v>
      </c>
      <c r="C2" s="21"/>
      <c r="D2" s="6"/>
      <c r="E2" s="6"/>
      <c r="F2" s="6"/>
      <c r="G2" s="7"/>
      <c r="H2" s="6"/>
      <c r="I2" s="6"/>
      <c r="J2" s="6"/>
      <c r="K2" s="6"/>
      <c r="L2" s="21" t="str">
        <f>V3&amp;"/"&amp;X3</f>
        <v>2023/2024</v>
      </c>
      <c r="M2" s="21"/>
      <c r="V2" s="19" t="s">
        <v>63</v>
      </c>
      <c r="W2" s="19"/>
      <c r="X2" s="19"/>
    </row>
    <row r="3" spans="1:24" ht="26.25" customHeight="1" x14ac:dyDescent="0.35">
      <c r="B3" s="21"/>
      <c r="C3" s="21"/>
      <c r="D3" s="6"/>
      <c r="E3" s="6"/>
      <c r="F3" s="6"/>
      <c r="G3" s="7"/>
      <c r="H3" s="6"/>
      <c r="I3" s="6"/>
      <c r="J3" s="6"/>
      <c r="K3" s="6"/>
      <c r="L3" s="21"/>
      <c r="M3" s="21"/>
      <c r="Q3" s="1">
        <f>DATE(X3,6,30)</f>
        <v>45473</v>
      </c>
      <c r="V3" s="14">
        <f>Berechnung!A3</f>
        <v>2023</v>
      </c>
      <c r="W3" s="15" t="s">
        <v>61</v>
      </c>
      <c r="X3" s="14">
        <f>Berechnung!C3</f>
        <v>2024</v>
      </c>
    </row>
    <row r="5" spans="1:24" ht="26.25" customHeight="1" x14ac:dyDescent="0.35">
      <c r="B5" s="21" t="s">
        <v>37</v>
      </c>
      <c r="C5" s="21"/>
      <c r="D5" s="6"/>
      <c r="E5" s="6"/>
      <c r="F5" s="6"/>
      <c r="G5" s="6"/>
      <c r="H5" s="8"/>
      <c r="I5" s="8"/>
      <c r="J5" s="8"/>
      <c r="K5" s="8"/>
      <c r="L5" s="8"/>
    </row>
    <row r="6" spans="1:24" ht="26.25" customHeight="1" x14ac:dyDescent="0.35">
      <c r="B6" s="21"/>
      <c r="C6" s="21"/>
      <c r="D6" s="6"/>
      <c r="E6" s="6"/>
      <c r="F6" s="6"/>
      <c r="G6" s="6"/>
      <c r="H6" s="8"/>
      <c r="I6" s="8"/>
      <c r="J6" s="8"/>
      <c r="K6" s="8"/>
      <c r="L6" s="8"/>
    </row>
    <row r="8" spans="1:24" ht="26.25" customHeight="1" x14ac:dyDescent="0.35">
      <c r="B8" s="21" t="s">
        <v>38</v>
      </c>
      <c r="C8" s="21"/>
      <c r="D8" s="6"/>
      <c r="E8" s="6"/>
      <c r="F8" s="22"/>
      <c r="G8" s="22"/>
      <c r="H8" s="22"/>
      <c r="I8" s="22"/>
      <c r="J8" s="22"/>
      <c r="K8" s="22"/>
      <c r="L8" s="22"/>
    </row>
    <row r="9" spans="1:24" ht="26.25" customHeight="1" thickBot="1" x14ac:dyDescent="0.4">
      <c r="B9" s="21"/>
      <c r="C9" s="21"/>
      <c r="D9" s="6"/>
      <c r="E9" s="6"/>
      <c r="F9" s="23"/>
      <c r="G9" s="23"/>
      <c r="H9" s="23"/>
      <c r="I9" s="23"/>
      <c r="J9" s="23"/>
      <c r="K9" s="23"/>
      <c r="L9" s="23"/>
    </row>
    <row r="11" spans="1:24" x14ac:dyDescent="0.35">
      <c r="B11" s="3" t="s">
        <v>0</v>
      </c>
      <c r="C11" s="3" t="s">
        <v>1</v>
      </c>
      <c r="D11" s="4" t="s">
        <v>2</v>
      </c>
      <c r="E11" s="3" t="s">
        <v>3</v>
      </c>
      <c r="F11" s="3" t="s">
        <v>4</v>
      </c>
      <c r="G11" s="3" t="s">
        <v>5</v>
      </c>
      <c r="H11" s="5" t="s">
        <v>6</v>
      </c>
      <c r="I11" s="3" t="s">
        <v>7</v>
      </c>
      <c r="J11" s="3" t="s">
        <v>8</v>
      </c>
      <c r="K11" s="3" t="s">
        <v>65</v>
      </c>
      <c r="L11" s="3" t="s">
        <v>9</v>
      </c>
      <c r="M11" s="3" t="s">
        <v>26</v>
      </c>
      <c r="N11" s="15" t="s">
        <v>27</v>
      </c>
      <c r="O11" s="15" t="s">
        <v>28</v>
      </c>
      <c r="P11" s="15" t="s">
        <v>29</v>
      </c>
      <c r="Q11" s="15" t="s">
        <v>30</v>
      </c>
      <c r="R11" s="15" t="s">
        <v>31</v>
      </c>
      <c r="S11" s="15" t="s">
        <v>32</v>
      </c>
      <c r="T11" s="15" t="s">
        <v>33</v>
      </c>
      <c r="U11" s="15" t="s">
        <v>34</v>
      </c>
    </row>
    <row r="13" spans="1:24" ht="45" customHeight="1" x14ac:dyDescent="0.35">
      <c r="A13" s="3" t="s">
        <v>11</v>
      </c>
      <c r="B13" s="13"/>
      <c r="C13" s="13"/>
      <c r="D13" s="10"/>
      <c r="E13" s="11"/>
      <c r="F13" s="9" t="s">
        <v>10</v>
      </c>
      <c r="G13" s="9" t="s">
        <v>60</v>
      </c>
      <c r="H13" s="11" t="s">
        <v>64</v>
      </c>
      <c r="I13" s="13"/>
      <c r="J13" s="13"/>
      <c r="K13" s="11"/>
      <c r="L13" s="9"/>
      <c r="M13" s="3" t="str">
        <f ca="1">IF(N13=1,"U10",IF(O13=1,"U14",IF(P13=1,"U18",IF(Q13=1,"U23",IF(R13=1,"Aktive",IF(S13=1,"SA",IF(T13=1,"SB",IF(U13=1,"SC",""))))))))</f>
        <v/>
      </c>
      <c r="N13" s="15">
        <f ca="1">IF(INDIRECT("D"&amp;ROW())&gt;DATE(YEAR(Q3)-10,MONTH(Q3),DAY(Q3)),1,0)</f>
        <v>0</v>
      </c>
      <c r="O13" s="15">
        <f ca="1">IF(INDIRECT("D"&amp;ROW())&lt;=DATE(YEAR(Q3)-10,MONTH(Q3),DAY(Q3)),IF(INDIRECT("D"&amp;ROW())&gt;DATE(YEAR(Q3)-15,MONTH(Q3),DAY(Q3)),1,0),0)</f>
        <v>0</v>
      </c>
      <c r="P13" s="15">
        <f ca="1">IF(INDIRECT("D"&amp;ROW())&lt;=DATE(YEAR(Q3)-15,MONTH(Q3),DAY(Q3)),IF(INDIRECT("D"&amp;ROW())&gt;DATE(YEAR(Q3)-19,MONTH(Q3),DAY(Q3)),1,0),0)</f>
        <v>0</v>
      </c>
      <c r="Q13" s="15">
        <f ca="1">IF(INDIRECT("D"&amp;ROW())&lt;=DATE(YEAR(Q3)-19,MONTH(Q3),DAY(Q3)),IF(INDIRECT("D"&amp;ROW())&gt;DATE(YEAR(Q3)-24,MONTH(Q3),DAY(Q3)),1,0),0)</f>
        <v>0</v>
      </c>
      <c r="R13" s="15">
        <f ca="1">IF(INDIRECT("D"&amp;ROW())&lt;=DATE(YEAR(Q3)-24,MONTH(Q3),DAY(Q3)),IF(INDIRECT("D"&amp;ROW())&gt;DATE(YEAR(Q3)-50,MONTH(Q3),DAY(Q3)),1,0),0)</f>
        <v>0</v>
      </c>
      <c r="S13" s="15">
        <f ca="1">IF(INDIRECT("D"&amp;ROW())&lt;=DATE(YEAR(Q3)-50,MONTH(Q3),DAY(Q3)),IF(INDIRECT("D"&amp;ROW())&gt;DATE(YEAR(Q3)-60,MONTH(Q3),DAY(Q3)),1,0),0)</f>
        <v>0</v>
      </c>
      <c r="T13" s="15">
        <f ca="1">IF(INDIRECT("D"&amp;ROW())&lt;=DATE(YEAR(Q3)-60,MONTH(Q3),DAY(Q3)),IF(INDIRECT("D"&amp;ROW())&gt;DATE(YEAR(Q3)-70,MONTH(Q3),DAY(Q3)),1,0),0)</f>
        <v>0</v>
      </c>
      <c r="U13" s="15">
        <f ca="1">IF(INDIRECT("D"&amp;ROW())=0,0,IF(INDIRECT("D"&amp;ROW())&lt;=DATE(YEAR(Q3)-70,MONTH(Q3),DAY(Q3)),1,0))</f>
        <v>0</v>
      </c>
    </row>
    <row r="14" spans="1:24" ht="45" customHeight="1" x14ac:dyDescent="0.35">
      <c r="A14" s="3" t="s">
        <v>12</v>
      </c>
      <c r="B14" s="13"/>
      <c r="C14" s="13"/>
      <c r="D14" s="10"/>
      <c r="E14" s="11"/>
      <c r="F14" s="9" t="s">
        <v>10</v>
      </c>
      <c r="G14" s="9" t="s">
        <v>60</v>
      </c>
      <c r="H14" s="11" t="s">
        <v>64</v>
      </c>
      <c r="I14" s="13"/>
      <c r="J14" s="13"/>
      <c r="K14" s="11"/>
      <c r="L14" s="9"/>
      <c r="M14" s="3" t="str">
        <f t="shared" ref="M14:M27" ca="1" si="0">IF(N14=1,"U10",IF(O14=1,"U14",IF(P14=1,"U18",IF(Q14=1,"U23",IF(R14=1,"Aktive",IF(S14=1,"SA",IF(T14=1,"SB",IF(U14=1,"SC",""))))))))</f>
        <v/>
      </c>
      <c r="N14" s="15">
        <f ca="1">IF(INDIRECT("D"&amp;ROW())&gt;DATE(YEAR(Q3)-10,MONTH(Q3),DAY(Q3)),1,0)</f>
        <v>0</v>
      </c>
      <c r="O14" s="15">
        <f ca="1">IF(INDIRECT("D"&amp;ROW())&lt;=DATE(YEAR(Q3)-10,MONTH(Q3),DAY(Q3)),IF(INDIRECT("D"&amp;ROW())&gt;DATE(YEAR(Q3)-15,MONTH(Q3),DAY(Q3)),1,0),0)</f>
        <v>0</v>
      </c>
      <c r="P14" s="15">
        <f ca="1">IF(INDIRECT("D"&amp;ROW())&lt;=DATE(YEAR(Q3)-15,MONTH(Q3),DAY(Q3)),IF(INDIRECT("D"&amp;ROW())&gt;DATE(YEAR(Q3)-19,MONTH(Q3),DAY(Q3)),1,0),0)</f>
        <v>0</v>
      </c>
      <c r="Q14" s="15">
        <f ca="1">IF(INDIRECT("D"&amp;ROW())&lt;=DATE(YEAR(Q3)-19,MONTH(Q3),DAY(Q3)),IF(INDIRECT("D"&amp;ROW())&gt;DATE(YEAR(Q3)-24,MONTH(Q3),DAY(Q3)),1,0),0)</f>
        <v>0</v>
      </c>
      <c r="R14" s="15">
        <f ca="1">IF(INDIRECT("D"&amp;ROW())&lt;=DATE(YEAR(Q3)-24,MONTH(Q3),DAY(Q3)),IF(INDIRECT("D"&amp;ROW())&gt;DATE(YEAR(Q3)-50,MONTH(Q3),DAY(Q3)),1,0),0)</f>
        <v>0</v>
      </c>
      <c r="S14" s="15">
        <f ca="1">IF(INDIRECT("D"&amp;ROW())&lt;=DATE(YEAR(Q3)-50,MONTH(Q3),DAY(Q3)),IF(INDIRECT("D"&amp;ROW())&gt;DATE(YEAR(Q3)-60,MONTH(Q3),DAY(Q3)),1,0),0)</f>
        <v>0</v>
      </c>
      <c r="T14" s="15">
        <f ca="1">IF(INDIRECT("D"&amp;ROW())&lt;=DATE(YEAR(Q3)-60,MONTH(Q3),DAY(Q3)),IF(INDIRECT("D"&amp;ROW())&gt;DATE(YEAR(Q3)-70,MONTH(Q3),DAY(Q3)),1,0),0)</f>
        <v>0</v>
      </c>
      <c r="U14" s="15">
        <f ca="1">IF(INDIRECT("D"&amp;ROW())=0,0,IF(INDIRECT("D"&amp;ROW())&lt;=DATE(YEAR(Q3)-70,MONTH(Q3),DAY(Q3)),1,0))</f>
        <v>0</v>
      </c>
    </row>
    <row r="15" spans="1:24" ht="45" customHeight="1" x14ac:dyDescent="0.35">
      <c r="A15" s="3" t="s">
        <v>13</v>
      </c>
      <c r="B15" s="13"/>
      <c r="C15" s="13"/>
      <c r="D15" s="10"/>
      <c r="E15" s="11"/>
      <c r="F15" s="9" t="s">
        <v>10</v>
      </c>
      <c r="G15" s="9" t="s">
        <v>60</v>
      </c>
      <c r="H15" s="11" t="s">
        <v>64</v>
      </c>
      <c r="I15" s="13"/>
      <c r="J15" s="13"/>
      <c r="K15" s="11"/>
      <c r="L15" s="9"/>
      <c r="M15" s="3" t="str">
        <f t="shared" ca="1" si="0"/>
        <v/>
      </c>
      <c r="N15" s="15">
        <f ca="1">IF(INDIRECT("D"&amp;ROW())&gt;DATE(YEAR(Q3)-10,MONTH(Q3),DAY(Q3)),1,0)</f>
        <v>0</v>
      </c>
      <c r="O15" s="15">
        <f ca="1">IF(INDIRECT("D"&amp;ROW())&lt;=DATE(YEAR(Q3)-10,MONTH(Q3),DAY(Q3)),IF(INDIRECT("D"&amp;ROW())&gt;DATE(YEAR(Q3)-15,MONTH(Q3),DAY(Q3)),1,0),0)</f>
        <v>0</v>
      </c>
      <c r="P15" s="15">
        <f ca="1">IF(INDIRECT("D"&amp;ROW())&lt;=DATE(YEAR(Q3)-15,MONTH(Q3),DAY(Q3)),IF(INDIRECT("D"&amp;ROW())&gt;DATE(YEAR(Q3)-19,MONTH(Q3),DAY(Q3)),1,0),0)</f>
        <v>0</v>
      </c>
      <c r="Q15" s="15">
        <f ca="1">IF(INDIRECT("D"&amp;ROW())&lt;=DATE(YEAR(Q3)-19,MONTH(Q3),DAY(Q3)),IF(INDIRECT("D"&amp;ROW())&gt;DATE(YEAR(Q3)-24,MONTH(Q3),DAY(Q3)),1,0),0)</f>
        <v>0</v>
      </c>
      <c r="R15" s="15">
        <f ca="1">IF(INDIRECT("D"&amp;ROW())&lt;=DATE(YEAR(Q3)-24,MONTH(Q3),DAY(Q3)),IF(INDIRECT("D"&amp;ROW())&gt;DATE(YEAR(Q3)-50,MONTH(Q3),DAY(Q3)),1,0),0)</f>
        <v>0</v>
      </c>
      <c r="S15" s="15">
        <f ca="1">IF(INDIRECT("D"&amp;ROW())&lt;=DATE(YEAR(Q3)-50,MONTH(Q3),DAY(Q3)),IF(INDIRECT("D"&amp;ROW())&gt;DATE(YEAR(Q3)-60,MONTH(Q3),DAY(Q3)),1,0),0)</f>
        <v>0</v>
      </c>
      <c r="T15" s="15">
        <f ca="1">IF(INDIRECT("D"&amp;ROW())&lt;=DATE(YEAR(Q3)-60,MONTH(Q3),DAY(Q3)),IF(INDIRECT("D"&amp;ROW())&gt;DATE(YEAR(Q3)-70,MONTH(Q3),DAY(Q3)),1,0),0)</f>
        <v>0</v>
      </c>
      <c r="U15" s="15">
        <f ca="1">IF(INDIRECT("D"&amp;ROW())=0,0,IF(INDIRECT("D"&amp;ROW())&lt;=DATE(YEAR(Q3)-70,MONTH(Q3),DAY(Q3)),1,0))</f>
        <v>0</v>
      </c>
    </row>
    <row r="16" spans="1:24" ht="45" customHeight="1" x14ac:dyDescent="0.35">
      <c r="A16" s="3" t="s">
        <v>14</v>
      </c>
      <c r="B16" s="13"/>
      <c r="C16" s="13"/>
      <c r="D16" s="10"/>
      <c r="E16" s="11"/>
      <c r="F16" s="9" t="s">
        <v>10</v>
      </c>
      <c r="G16" s="9" t="s">
        <v>60</v>
      </c>
      <c r="H16" s="11" t="s">
        <v>64</v>
      </c>
      <c r="I16" s="13"/>
      <c r="J16" s="13"/>
      <c r="K16" s="11"/>
      <c r="L16" s="9"/>
      <c r="M16" s="3" t="str">
        <f t="shared" ca="1" si="0"/>
        <v/>
      </c>
      <c r="N16" s="15">
        <f ca="1">IF(INDIRECT("D"&amp;ROW())&gt;DATE(YEAR(Q3)-10,MONTH(Q3),DAY(Q3)),1,0)</f>
        <v>0</v>
      </c>
      <c r="O16" s="15">
        <f ca="1">IF(INDIRECT("D"&amp;ROW())&lt;=DATE(YEAR(Q3)-10,MONTH(Q3),DAY(Q3)),IF(INDIRECT("D"&amp;ROW())&gt;DATE(YEAR(Q3)-15,MONTH(Q3),DAY(Q3)),1,0),0)</f>
        <v>0</v>
      </c>
      <c r="P16" s="15">
        <f ca="1">IF(INDIRECT("D"&amp;ROW())&lt;=DATE(YEAR(Q3)-15,MONTH(Q3),DAY(Q3)),IF(INDIRECT("D"&amp;ROW())&gt;DATE(YEAR(Q3)-19,MONTH(Q3),DAY(Q3)),1,0),0)</f>
        <v>0</v>
      </c>
      <c r="Q16" s="15">
        <f ca="1">IF(INDIRECT("D"&amp;ROW())&lt;=DATE(YEAR(Q3)-19,MONTH(Q3),DAY(Q3)),IF(INDIRECT("D"&amp;ROW())&gt;DATE(YEAR(Q3)-24,MONTH(Q3),DAY(Q3)),1,0),0)</f>
        <v>0</v>
      </c>
      <c r="R16" s="15">
        <f ca="1">IF(INDIRECT("D"&amp;ROW())&lt;=DATE(YEAR(Q3)-24,MONTH(Q3),DAY(Q3)),IF(INDIRECT("D"&amp;ROW())&gt;DATE(YEAR(Q3)-50,MONTH(Q3),DAY(Q3)),1,0),0)</f>
        <v>0</v>
      </c>
      <c r="S16" s="15">
        <f ca="1">IF(INDIRECT("D"&amp;ROW())&lt;=DATE(YEAR(Q3)-50,MONTH(Q3),DAY(Q3)),IF(INDIRECT("D"&amp;ROW())&gt;DATE(YEAR(Q3)-60,MONTH(Q3),DAY(Q3)),1,0),0)</f>
        <v>0</v>
      </c>
      <c r="T16" s="15">
        <f ca="1">IF(INDIRECT("D"&amp;ROW())&lt;=DATE(YEAR(Q3)-60,MONTH(Q3),DAY(Q3)),IF(INDIRECT("D"&amp;ROW())&gt;DATE(YEAR(Q3)-70,MONTH(Q3),DAY(Q3)),1,0),0)</f>
        <v>0</v>
      </c>
      <c r="U16" s="15">
        <f ca="1">IF(INDIRECT("D"&amp;ROW())=0,0,IF(INDIRECT("D"&amp;ROW())&lt;=DATE(YEAR(Q3)-70,MONTH(Q3),DAY(Q3)),1,0))</f>
        <v>0</v>
      </c>
    </row>
    <row r="17" spans="1:21" ht="45" customHeight="1" x14ac:dyDescent="0.35">
      <c r="A17" s="3" t="s">
        <v>15</v>
      </c>
      <c r="B17" s="13"/>
      <c r="C17" s="13"/>
      <c r="D17" s="10"/>
      <c r="E17" s="11"/>
      <c r="F17" s="9" t="s">
        <v>10</v>
      </c>
      <c r="G17" s="9" t="s">
        <v>60</v>
      </c>
      <c r="H17" s="11" t="s">
        <v>64</v>
      </c>
      <c r="I17" s="13"/>
      <c r="J17" s="13"/>
      <c r="K17" s="11"/>
      <c r="L17" s="9"/>
      <c r="M17" s="3" t="str">
        <f t="shared" ca="1" si="0"/>
        <v/>
      </c>
      <c r="N17" s="15">
        <f ca="1">IF(INDIRECT("D"&amp;ROW())&gt;DATE(YEAR(Q3)-10,MONTH(Q3),DAY(Q3)),1,0)</f>
        <v>0</v>
      </c>
      <c r="O17" s="15">
        <f ca="1">IF(INDIRECT("D"&amp;ROW())&lt;=DATE(YEAR(Q3)-10,MONTH(Q3),DAY(Q3)),IF(INDIRECT("D"&amp;ROW())&gt;DATE(YEAR(Q3)-15,MONTH(Q3),DAY(Q3)),1,0),0)</f>
        <v>0</v>
      </c>
      <c r="P17" s="15">
        <f ca="1">IF(INDIRECT("D"&amp;ROW())&lt;=DATE(YEAR(Q3)-15,MONTH(Q3),DAY(Q3)),IF(INDIRECT("D"&amp;ROW())&gt;DATE(YEAR(Q3)-19,MONTH(Q3),DAY(Q3)),1,0),0)</f>
        <v>0</v>
      </c>
      <c r="Q17" s="15">
        <f ca="1">IF(INDIRECT("D"&amp;ROW())&lt;=DATE(YEAR(Q3)-19,MONTH(Q3),DAY(Q3)),IF(INDIRECT("D"&amp;ROW())&gt;DATE(YEAR(Q3)-24,MONTH(Q3),DAY(Q3)),1,0),0)</f>
        <v>0</v>
      </c>
      <c r="R17" s="15">
        <f ca="1">IF(INDIRECT("D"&amp;ROW())&lt;=DATE(YEAR(Q3)-24,MONTH(Q3),DAY(Q3)),IF(INDIRECT("D"&amp;ROW())&gt;DATE(YEAR(Q3)-50,MONTH(Q3),DAY(Q3)),1,0),0)</f>
        <v>0</v>
      </c>
      <c r="S17" s="15">
        <f ca="1">IF(INDIRECT("D"&amp;ROW())&lt;=DATE(YEAR(Q3)-50,MONTH(Q3),DAY(Q3)),IF(INDIRECT("D"&amp;ROW())&gt;DATE(YEAR(Q3)-60,MONTH(Q3),DAY(Q3)),1,0),0)</f>
        <v>0</v>
      </c>
      <c r="T17" s="15">
        <f ca="1">IF(INDIRECT("D"&amp;ROW())&lt;=DATE(YEAR(Q3)-60,MONTH(Q3),DAY(Q3)),IF(INDIRECT("D"&amp;ROW())&gt;DATE(YEAR(Q3)-70,MONTH(Q3),DAY(Q3)),1,0),0)</f>
        <v>0</v>
      </c>
      <c r="U17" s="15">
        <f ca="1">IF(INDIRECT("D"&amp;ROW())=0,0,IF(INDIRECT("D"&amp;ROW())&lt;=DATE(YEAR(Q3)-70,MONTH(Q3),DAY(Q3)),1,0))</f>
        <v>0</v>
      </c>
    </row>
    <row r="18" spans="1:21" ht="45" customHeight="1" x14ac:dyDescent="0.35">
      <c r="A18" s="3" t="s">
        <v>16</v>
      </c>
      <c r="B18" s="13"/>
      <c r="C18" s="13"/>
      <c r="D18" s="10"/>
      <c r="E18" s="11"/>
      <c r="F18" s="9" t="s">
        <v>10</v>
      </c>
      <c r="G18" s="9" t="s">
        <v>60</v>
      </c>
      <c r="H18" s="11" t="s">
        <v>64</v>
      </c>
      <c r="I18" s="13"/>
      <c r="J18" s="13"/>
      <c r="K18" s="11"/>
      <c r="L18" s="9"/>
      <c r="M18" s="3" t="str">
        <f t="shared" ca="1" si="0"/>
        <v/>
      </c>
      <c r="N18" s="15">
        <f ca="1">IF(INDIRECT("D"&amp;ROW())&gt;DATE(YEAR(Q3)-10,MONTH(Q3),DAY(Q3)),1,0)</f>
        <v>0</v>
      </c>
      <c r="O18" s="15">
        <f ca="1">IF(INDIRECT("D"&amp;ROW())&lt;=DATE(YEAR(Q3)-10,MONTH(Q3),DAY(Q3)),IF(INDIRECT("D"&amp;ROW())&gt;DATE(YEAR(Q3)-15,MONTH(Q3),DAY(Q3)),1,0),0)</f>
        <v>0</v>
      </c>
      <c r="P18" s="15">
        <f ca="1">IF(INDIRECT("D"&amp;ROW())&lt;=DATE(YEAR(Q3)-15,MONTH(Q3),DAY(Q3)),IF(INDIRECT("D"&amp;ROW())&gt;DATE(YEAR(Q3)-19,MONTH(Q3),DAY(Q3)),1,0),0)</f>
        <v>0</v>
      </c>
      <c r="Q18" s="15">
        <f ca="1">IF(INDIRECT("D"&amp;ROW())&lt;=DATE(YEAR(Q3)-19,MONTH(Q3),DAY(Q3)),IF(INDIRECT("D"&amp;ROW())&gt;DATE(YEAR(Q3)-24,MONTH(Q3),DAY(Q3)),1,0),0)</f>
        <v>0</v>
      </c>
      <c r="R18" s="15">
        <f ca="1">IF(INDIRECT("D"&amp;ROW())&lt;=DATE(YEAR(Q3)-24,MONTH(Q3),DAY(Q3)),IF(INDIRECT("D"&amp;ROW())&gt;DATE(YEAR(Q3)-50,MONTH(Q3),DAY(Q3)),1,0),0)</f>
        <v>0</v>
      </c>
      <c r="S18" s="15">
        <f ca="1">IF(INDIRECT("D"&amp;ROW())&lt;=DATE(YEAR(Q3)-50,MONTH(Q3),DAY(Q3)),IF(INDIRECT("D"&amp;ROW())&gt;DATE(YEAR(Q3)-60,MONTH(Q3),DAY(Q3)),1,0),0)</f>
        <v>0</v>
      </c>
      <c r="T18" s="15">
        <f ca="1">IF(INDIRECT("D"&amp;ROW())&lt;=DATE(YEAR(Q3)-60,MONTH(Q3),DAY(Q3)),IF(INDIRECT("D"&amp;ROW())&gt;DATE(YEAR(Q3)-70,MONTH(Q3),DAY(Q3)),1,0),0)</f>
        <v>0</v>
      </c>
      <c r="U18" s="15">
        <f ca="1">IF(INDIRECT("D"&amp;ROW())=0,0,IF(INDIRECT("D"&amp;ROW())&lt;=DATE(YEAR(Q3)-70,MONTH(Q3),DAY(Q3)),1,0))</f>
        <v>0</v>
      </c>
    </row>
    <row r="19" spans="1:21" ht="45" customHeight="1" x14ac:dyDescent="0.35">
      <c r="A19" s="3" t="s">
        <v>17</v>
      </c>
      <c r="B19" s="13"/>
      <c r="C19" s="13"/>
      <c r="D19" s="10"/>
      <c r="E19" s="11"/>
      <c r="F19" s="9" t="s">
        <v>10</v>
      </c>
      <c r="G19" s="9" t="s">
        <v>60</v>
      </c>
      <c r="H19" s="11" t="s">
        <v>64</v>
      </c>
      <c r="I19" s="13"/>
      <c r="J19" s="13"/>
      <c r="K19" s="11"/>
      <c r="L19" s="9"/>
      <c r="M19" s="3" t="str">
        <f t="shared" ca="1" si="0"/>
        <v/>
      </c>
      <c r="N19" s="15">
        <f ca="1">IF(INDIRECT("D"&amp;ROW())&gt;DATE(YEAR(Q3)-10,MONTH(Q3),DAY(Q3)),1,0)</f>
        <v>0</v>
      </c>
      <c r="O19" s="15">
        <f ca="1">IF(INDIRECT("D"&amp;ROW())&lt;=DATE(YEAR(Q3)-10,MONTH(Q3),DAY(Q3)),IF(INDIRECT("D"&amp;ROW())&gt;DATE(YEAR(Q3)-15,MONTH(Q3),DAY(Q3)),1,0),0)</f>
        <v>0</v>
      </c>
      <c r="P19" s="15">
        <f ca="1">IF(INDIRECT("D"&amp;ROW())&lt;=DATE(YEAR(Q3)-15,MONTH(Q3),DAY(Q3)),IF(INDIRECT("D"&amp;ROW())&gt;DATE(YEAR(Q3)-19,MONTH(Q3),DAY(Q3)),1,0),0)</f>
        <v>0</v>
      </c>
      <c r="Q19" s="15">
        <f ca="1">IF(INDIRECT("D"&amp;ROW())&lt;=DATE(YEAR(Q3)-19,MONTH(Q3),DAY(Q3)),IF(INDIRECT("D"&amp;ROW())&gt;DATE(YEAR(Q3)-24,MONTH(Q3),DAY(Q3)),1,0),0)</f>
        <v>0</v>
      </c>
      <c r="R19" s="15">
        <f ca="1">IF(INDIRECT("D"&amp;ROW())&lt;=DATE(YEAR(Q3)-24,MONTH(Q3),DAY(Q3)),IF(INDIRECT("D"&amp;ROW())&gt;DATE(YEAR(Q3)-50,MONTH(Q3),DAY(Q3)),1,0),0)</f>
        <v>0</v>
      </c>
      <c r="S19" s="15">
        <f ca="1">IF(INDIRECT("D"&amp;ROW())&lt;=DATE(YEAR(Q3)-50,MONTH(Q3),DAY(Q3)),IF(INDIRECT("D"&amp;ROW())&gt;DATE(YEAR(Q3)-60,MONTH(Q3),DAY(Q3)),1,0),0)</f>
        <v>0</v>
      </c>
      <c r="T19" s="15">
        <f ca="1">IF(INDIRECT("D"&amp;ROW())&lt;=DATE(YEAR(Q3)-60,MONTH(Q3),DAY(Q3)),IF(INDIRECT("D"&amp;ROW())&gt;DATE(YEAR(Q3)-70,MONTH(Q3),DAY(Q3)),1,0),0)</f>
        <v>0</v>
      </c>
      <c r="U19" s="15">
        <f ca="1">IF(INDIRECT("D"&amp;ROW())=0,0,IF(INDIRECT("D"&amp;ROW())&lt;=DATE(YEAR(Q3)-70,MONTH(Q3),DAY(Q3)),1,0))</f>
        <v>0</v>
      </c>
    </row>
    <row r="20" spans="1:21" ht="45" customHeight="1" x14ac:dyDescent="0.35">
      <c r="A20" s="3" t="s">
        <v>18</v>
      </c>
      <c r="B20" s="13"/>
      <c r="C20" s="13"/>
      <c r="D20" s="10"/>
      <c r="E20" s="11"/>
      <c r="F20" s="9" t="s">
        <v>10</v>
      </c>
      <c r="G20" s="9" t="s">
        <v>60</v>
      </c>
      <c r="H20" s="11" t="s">
        <v>64</v>
      </c>
      <c r="I20" s="13"/>
      <c r="J20" s="13"/>
      <c r="K20" s="11"/>
      <c r="L20" s="9"/>
      <c r="M20" s="3" t="str">
        <f t="shared" ca="1" si="0"/>
        <v/>
      </c>
      <c r="N20" s="15">
        <f ca="1">IF(INDIRECT("D"&amp;ROW())&gt;DATE(YEAR(Q3)-10,MONTH(Q3),DAY(Q3)),1,0)</f>
        <v>0</v>
      </c>
      <c r="O20" s="15">
        <f ca="1">IF(INDIRECT("D"&amp;ROW())&lt;=DATE(YEAR(Q3)-10,MONTH(Q3),DAY(Q3)),IF(INDIRECT("D"&amp;ROW())&gt;DATE(YEAR(Q3)-15,MONTH(Q3),DAY(Q3)),1,0),0)</f>
        <v>0</v>
      </c>
      <c r="P20" s="15">
        <f ca="1">IF(INDIRECT("D"&amp;ROW())&lt;=DATE(YEAR(Q3)-15,MONTH(Q3),DAY(Q3)),IF(INDIRECT("D"&amp;ROW())&gt;DATE(YEAR(Q3)-19,MONTH(Q3),DAY(Q3)),1,0),0)</f>
        <v>0</v>
      </c>
      <c r="Q20" s="15">
        <f ca="1">IF(INDIRECT("D"&amp;ROW())&lt;=DATE(YEAR(Q3)-19,MONTH(Q3),DAY(Q3)),IF(INDIRECT("D"&amp;ROW())&gt;DATE(YEAR(Q3)-24,MONTH(Q3),DAY(Q3)),1,0),0)</f>
        <v>0</v>
      </c>
      <c r="R20" s="15">
        <f ca="1">IF(INDIRECT("D"&amp;ROW())&lt;=DATE(YEAR(Q3)-24,MONTH(Q3),DAY(Q3)),IF(INDIRECT("D"&amp;ROW())&gt;DATE(YEAR(Q3)-50,MONTH(Q3),DAY(Q3)),1,0),0)</f>
        <v>0</v>
      </c>
      <c r="S20" s="15">
        <f ca="1">IF(INDIRECT("D"&amp;ROW())&lt;=DATE(YEAR(Q3)-50,MONTH(Q3),DAY(Q3)),IF(INDIRECT("D"&amp;ROW())&gt;DATE(YEAR(Q3)-60,MONTH(Q3),DAY(Q3)),1,0),0)</f>
        <v>0</v>
      </c>
      <c r="T20" s="15">
        <f ca="1">IF(INDIRECT("D"&amp;ROW())&lt;=DATE(YEAR(Q3)-60,MONTH(Q3),DAY(Q3)),IF(INDIRECT("D"&amp;ROW())&gt;DATE(YEAR(Q3)-70,MONTH(Q3),DAY(Q3)),1,0),0)</f>
        <v>0</v>
      </c>
      <c r="U20" s="15">
        <f ca="1">IF(INDIRECT("D"&amp;ROW())=0,0,IF(INDIRECT("D"&amp;ROW())&lt;=DATE(YEAR(Q3)-70,MONTH(Q3),DAY(Q3)),1,0))</f>
        <v>0</v>
      </c>
    </row>
    <row r="21" spans="1:21" ht="45" customHeight="1" x14ac:dyDescent="0.35">
      <c r="A21" s="3" t="s">
        <v>19</v>
      </c>
      <c r="B21" s="13"/>
      <c r="C21" s="13"/>
      <c r="D21" s="10"/>
      <c r="E21" s="11"/>
      <c r="F21" s="9" t="s">
        <v>10</v>
      </c>
      <c r="G21" s="9" t="s">
        <v>60</v>
      </c>
      <c r="H21" s="11" t="s">
        <v>64</v>
      </c>
      <c r="I21" s="13"/>
      <c r="J21" s="13"/>
      <c r="K21" s="11"/>
      <c r="L21" s="9"/>
      <c r="M21" s="3" t="str">
        <f t="shared" ca="1" si="0"/>
        <v/>
      </c>
      <c r="N21" s="15">
        <f ca="1">IF(INDIRECT("D"&amp;ROW())&gt;DATE(YEAR(Q3)-10,MONTH(Q3),DAY(Q3)),1,0)</f>
        <v>0</v>
      </c>
      <c r="O21" s="15">
        <f ca="1">IF(INDIRECT("D"&amp;ROW())&lt;=DATE(YEAR(Q3)-10,MONTH(Q3),DAY(Q3)),IF(INDIRECT("D"&amp;ROW())&gt;DATE(YEAR(Q3)-15,MONTH(Q3),DAY(Q3)),1,0),0)</f>
        <v>0</v>
      </c>
      <c r="P21" s="15">
        <f ca="1">IF(INDIRECT("D"&amp;ROW())&lt;=DATE(YEAR(Q3)-15,MONTH(Q3),DAY(Q3)),IF(INDIRECT("D"&amp;ROW())&gt;DATE(YEAR(Q3)-19,MONTH(Q3),DAY(Q3)),1,0),0)</f>
        <v>0</v>
      </c>
      <c r="Q21" s="15">
        <f ca="1">IF(INDIRECT("D"&amp;ROW())&lt;=DATE(YEAR(Q3)-19,MONTH(Q3),DAY(Q3)),IF(INDIRECT("D"&amp;ROW())&gt;DATE(YEAR(Q3)-24,MONTH(Q3),DAY(Q3)),1,0),0)</f>
        <v>0</v>
      </c>
      <c r="R21" s="15">
        <f ca="1">IF(INDIRECT("D"&amp;ROW())&lt;=DATE(YEAR(Q3)-24,MONTH(Q3),DAY(Q3)),IF(INDIRECT("D"&amp;ROW())&gt;DATE(YEAR(Q3)-50,MONTH(Q3),DAY(Q3)),1,0),0)</f>
        <v>0</v>
      </c>
      <c r="S21" s="15">
        <f ca="1">IF(INDIRECT("D"&amp;ROW())&lt;=DATE(YEAR(Q3)-50,MONTH(Q3),DAY(Q3)),IF(INDIRECT("D"&amp;ROW())&gt;DATE(YEAR(Q3)-60,MONTH(Q3),DAY(Q3)),1,0),0)</f>
        <v>0</v>
      </c>
      <c r="T21" s="15">
        <f ca="1">IF(INDIRECT("D"&amp;ROW())&lt;=DATE(YEAR(Q3)-60,MONTH(Q3),DAY(Q3)),IF(INDIRECT("D"&amp;ROW())&gt;DATE(YEAR(Q3)-70,MONTH(Q3),DAY(Q3)),1,0),0)</f>
        <v>0</v>
      </c>
      <c r="U21" s="15">
        <f ca="1">IF(INDIRECT("D"&amp;ROW())=0,0,IF(INDIRECT("D"&amp;ROW())&lt;=DATE(YEAR(Q3)-70,MONTH(Q3),DAY(Q3)),1,0))</f>
        <v>0</v>
      </c>
    </row>
    <row r="22" spans="1:21" ht="45" customHeight="1" x14ac:dyDescent="0.35">
      <c r="A22" s="3" t="s">
        <v>20</v>
      </c>
      <c r="B22" s="13"/>
      <c r="C22" s="13"/>
      <c r="D22" s="10"/>
      <c r="E22" s="11"/>
      <c r="F22" s="9" t="s">
        <v>10</v>
      </c>
      <c r="G22" s="9" t="s">
        <v>60</v>
      </c>
      <c r="H22" s="11" t="s">
        <v>64</v>
      </c>
      <c r="I22" s="13"/>
      <c r="J22" s="13"/>
      <c r="K22" s="11"/>
      <c r="L22" s="9"/>
      <c r="M22" s="3" t="str">
        <f t="shared" ca="1" si="0"/>
        <v/>
      </c>
      <c r="N22" s="15">
        <f ca="1">IF(INDIRECT("D"&amp;ROW())&gt;DATE(YEAR(Q3)-10,MONTH(Q3),DAY(Q3)),1,0)</f>
        <v>0</v>
      </c>
      <c r="O22" s="15">
        <f ca="1">IF(INDIRECT("D"&amp;ROW())&lt;=DATE(YEAR(Q3)-10,MONTH(Q3),DAY(Q3)),IF(INDIRECT("D"&amp;ROW())&gt;DATE(YEAR(Q3)-15,MONTH(Q3),DAY(Q3)),1,0),0)</f>
        <v>0</v>
      </c>
      <c r="P22" s="15">
        <f ca="1">IF(INDIRECT("D"&amp;ROW())&lt;=DATE(YEAR(Q3)-15,MONTH(Q3),DAY(Q3)),IF(INDIRECT("D"&amp;ROW())&gt;DATE(YEAR(Q3)-19,MONTH(Q3),DAY(Q3)),1,0),0)</f>
        <v>0</v>
      </c>
      <c r="Q22" s="15">
        <f ca="1">IF(INDIRECT("D"&amp;ROW())&lt;=DATE(YEAR(Q3)-19,MONTH(Q3),DAY(Q3)),IF(INDIRECT("D"&amp;ROW())&gt;DATE(YEAR(Q3)-24,MONTH(Q3),DAY(Q3)),1,0),0)</f>
        <v>0</v>
      </c>
      <c r="R22" s="15">
        <f ca="1">IF(INDIRECT("D"&amp;ROW())&lt;=DATE(YEAR(Q3)-24,MONTH(Q3),DAY(Q3)),IF(INDIRECT("D"&amp;ROW())&gt;DATE(YEAR(Q3)-50,MONTH(Q3),DAY(Q3)),1,0),0)</f>
        <v>0</v>
      </c>
      <c r="S22" s="15">
        <f ca="1">IF(INDIRECT("D"&amp;ROW())&lt;=DATE(YEAR(Q3)-50,MONTH(Q3),DAY(Q3)),IF(INDIRECT("D"&amp;ROW())&gt;DATE(YEAR(Q3)-60,MONTH(Q3),DAY(Q3)),1,0),0)</f>
        <v>0</v>
      </c>
      <c r="T22" s="15">
        <f ca="1">IF(INDIRECT("D"&amp;ROW())&lt;=DATE(YEAR(Q3)-60,MONTH(Q3),DAY(Q3)),IF(INDIRECT("D"&amp;ROW())&gt;DATE(YEAR(Q3)-70,MONTH(Q3),DAY(Q3)),1,0),0)</f>
        <v>0</v>
      </c>
      <c r="U22" s="15">
        <f ca="1">IF(INDIRECT("D"&amp;ROW())=0,0,IF(INDIRECT("D"&amp;ROW())&lt;=DATE(YEAR(Q3)-70,MONTH(Q3),DAY(Q3)),1,0))</f>
        <v>0</v>
      </c>
    </row>
    <row r="23" spans="1:21" ht="45" customHeight="1" x14ac:dyDescent="0.35">
      <c r="A23" s="3" t="s">
        <v>21</v>
      </c>
      <c r="B23" s="13"/>
      <c r="C23" s="13"/>
      <c r="D23" s="10"/>
      <c r="E23" s="11"/>
      <c r="F23" s="9" t="s">
        <v>10</v>
      </c>
      <c r="G23" s="9" t="s">
        <v>60</v>
      </c>
      <c r="H23" s="11" t="s">
        <v>64</v>
      </c>
      <c r="I23" s="13"/>
      <c r="J23" s="13"/>
      <c r="K23" s="11"/>
      <c r="L23" s="9"/>
      <c r="M23" s="3" t="str">
        <f t="shared" ca="1" si="0"/>
        <v/>
      </c>
      <c r="N23" s="15">
        <f ca="1">IF(INDIRECT("D"&amp;ROW())&gt;DATE(YEAR(Q3)-10,MONTH(Q3),DAY(Q3)),1,0)</f>
        <v>0</v>
      </c>
      <c r="O23" s="15">
        <f ca="1">IF(INDIRECT("D"&amp;ROW())&lt;=DATE(YEAR(Q3)-10,MONTH(Q3),DAY(Q3)),IF(INDIRECT("D"&amp;ROW())&gt;DATE(YEAR(Q3)-15,MONTH(Q3),DAY(Q3)),1,0),0)</f>
        <v>0</v>
      </c>
      <c r="P23" s="15">
        <f ca="1">IF(INDIRECT("D"&amp;ROW())&lt;=DATE(YEAR(Q3)-15,MONTH(Q3),DAY(Q3)),IF(INDIRECT("D"&amp;ROW())&gt;DATE(YEAR(Q3)-19,MONTH(Q3),DAY(Q3)),1,0),0)</f>
        <v>0</v>
      </c>
      <c r="Q23" s="15">
        <f ca="1">IF(INDIRECT("D"&amp;ROW())&lt;=DATE(YEAR(Q3)-19,MONTH(Q3),DAY(Q3)),IF(INDIRECT("D"&amp;ROW())&gt;DATE(YEAR(Q3)-24,MONTH(Q3),DAY(Q3)),1,0),0)</f>
        <v>0</v>
      </c>
      <c r="R23" s="15">
        <f ca="1">IF(INDIRECT("D"&amp;ROW())&lt;=DATE(YEAR(Q3)-24,MONTH(Q3),DAY(Q3)),IF(INDIRECT("D"&amp;ROW())&gt;DATE(YEAR(Q3)-50,MONTH(Q3),DAY(Q3)),1,0),0)</f>
        <v>0</v>
      </c>
      <c r="S23" s="15">
        <f ca="1">IF(INDIRECT("D"&amp;ROW())&lt;=DATE(YEAR(Q3)-50,MONTH(Q3),DAY(Q3)),IF(INDIRECT("D"&amp;ROW())&gt;DATE(YEAR(Q3)-60,MONTH(Q3),DAY(Q3)),1,0),0)</f>
        <v>0</v>
      </c>
      <c r="T23" s="15">
        <f ca="1">IF(INDIRECT("D"&amp;ROW())&lt;=DATE(YEAR(Q3)-60,MONTH(Q3),DAY(Q3)),IF(INDIRECT("D"&amp;ROW())&gt;DATE(YEAR(Q3)-70,MONTH(Q3),DAY(Q3)),1,0),0)</f>
        <v>0</v>
      </c>
      <c r="U23" s="15">
        <f ca="1">IF(INDIRECT("D"&amp;ROW())=0,0,IF(INDIRECT("D"&amp;ROW())&lt;=DATE(YEAR(Q3)-70,MONTH(Q3),DAY(Q3)),1,0))</f>
        <v>0</v>
      </c>
    </row>
    <row r="24" spans="1:21" ht="45" customHeight="1" x14ac:dyDescent="0.35">
      <c r="A24" s="3" t="s">
        <v>22</v>
      </c>
      <c r="B24" s="13"/>
      <c r="C24" s="13"/>
      <c r="D24" s="10"/>
      <c r="E24" s="11"/>
      <c r="F24" s="9" t="s">
        <v>10</v>
      </c>
      <c r="G24" s="9" t="s">
        <v>60</v>
      </c>
      <c r="H24" s="11" t="s">
        <v>64</v>
      </c>
      <c r="I24" s="13"/>
      <c r="J24" s="13"/>
      <c r="K24" s="11"/>
      <c r="L24" s="9"/>
      <c r="M24" s="3" t="str">
        <f t="shared" ca="1" si="0"/>
        <v/>
      </c>
      <c r="N24" s="15">
        <f ca="1">IF(INDIRECT("D"&amp;ROW())&gt;DATE(YEAR(Q3)-10,MONTH(Q3),DAY(Q3)),1,0)</f>
        <v>0</v>
      </c>
      <c r="O24" s="15">
        <f ca="1">IF(INDIRECT("D"&amp;ROW())&lt;=DATE(YEAR(Q3)-10,MONTH(Q3),DAY(Q3)),IF(INDIRECT("D"&amp;ROW())&gt;DATE(YEAR(Q3)-15,MONTH(Q3),DAY(Q3)),1,0),0)</f>
        <v>0</v>
      </c>
      <c r="P24" s="15">
        <f ca="1">IF(INDIRECT("D"&amp;ROW())&lt;=DATE(YEAR(Q3)-15,MONTH(Q3),DAY(Q3)),IF(INDIRECT("D"&amp;ROW())&gt;DATE(YEAR(Q3)-19,MONTH(Q3),DAY(Q3)),1,0),0)</f>
        <v>0</v>
      </c>
      <c r="Q24" s="15">
        <f ca="1">IF(INDIRECT("D"&amp;ROW())&lt;=DATE(YEAR(Q3)-19,MONTH(Q3),DAY(Q3)),IF(INDIRECT("D"&amp;ROW())&gt;DATE(YEAR(Q3)-24,MONTH(Q3),DAY(Q3)),1,0),0)</f>
        <v>0</v>
      </c>
      <c r="R24" s="15">
        <f ca="1">IF(INDIRECT("D"&amp;ROW())&lt;=DATE(YEAR(Q3)-24,MONTH(Q3),DAY(Q3)),IF(INDIRECT("D"&amp;ROW())&gt;DATE(YEAR(Q3)-50,MONTH(Q3),DAY(Q3)),1,0),0)</f>
        <v>0</v>
      </c>
      <c r="S24" s="15">
        <f ca="1">IF(INDIRECT("D"&amp;ROW())&lt;=DATE(YEAR(Q3)-50,MONTH(Q3),DAY(Q3)),IF(INDIRECT("D"&amp;ROW())&gt;DATE(YEAR(Q3)-60,MONTH(Q3),DAY(Q3)),1,0),0)</f>
        <v>0</v>
      </c>
      <c r="T24" s="15">
        <f ca="1">IF(INDIRECT("D"&amp;ROW())&lt;=DATE(YEAR(Q3)-60,MONTH(Q3),DAY(Q3)),IF(INDIRECT("D"&amp;ROW())&gt;DATE(YEAR(Q3)-70,MONTH(Q3),DAY(Q3)),1,0),0)</f>
        <v>0</v>
      </c>
      <c r="U24" s="15">
        <f ca="1">IF(INDIRECT("D"&amp;ROW())=0,0,IF(INDIRECT("D"&amp;ROW())&lt;=DATE(YEAR(Q3)-70,MONTH(Q3),DAY(Q3)),1,0))</f>
        <v>0</v>
      </c>
    </row>
    <row r="25" spans="1:21" ht="45" customHeight="1" x14ac:dyDescent="0.35">
      <c r="A25" s="3" t="s">
        <v>23</v>
      </c>
      <c r="B25" s="13"/>
      <c r="C25" s="13"/>
      <c r="D25" s="10"/>
      <c r="E25" s="11"/>
      <c r="F25" s="9" t="s">
        <v>10</v>
      </c>
      <c r="G25" s="9" t="s">
        <v>60</v>
      </c>
      <c r="H25" s="11" t="s">
        <v>64</v>
      </c>
      <c r="I25" s="13"/>
      <c r="J25" s="13"/>
      <c r="K25" s="11"/>
      <c r="L25" s="9"/>
      <c r="M25" s="3" t="str">
        <f t="shared" ca="1" si="0"/>
        <v/>
      </c>
      <c r="N25" s="15">
        <f ca="1">IF(INDIRECT("D"&amp;ROW())&gt;DATE(YEAR(Q3)-10,MONTH(Q3),DAY(Q3)),1,0)</f>
        <v>0</v>
      </c>
      <c r="O25" s="15">
        <f ca="1">IF(INDIRECT("D"&amp;ROW())&lt;=DATE(YEAR(Q3)-10,MONTH(Q3),DAY(Q3)),IF(INDIRECT("D"&amp;ROW())&gt;DATE(YEAR(Q3)-15,MONTH(Q3),DAY(Q3)),1,0),0)</f>
        <v>0</v>
      </c>
      <c r="P25" s="15">
        <f ca="1">IF(INDIRECT("D"&amp;ROW())&lt;=DATE(YEAR(Q3)-15,MONTH(Q3),DAY(Q3)),IF(INDIRECT("D"&amp;ROW())&gt;DATE(YEAR(Q3)-19,MONTH(Q3),DAY(Q3)),1,0),0)</f>
        <v>0</v>
      </c>
      <c r="Q25" s="15">
        <f ca="1">IF(INDIRECT("D"&amp;ROW())&lt;=DATE(YEAR(Q3)-19,MONTH(Q3),DAY(Q3)),IF(INDIRECT("D"&amp;ROW())&gt;DATE(YEAR(Q3)-24,MONTH(Q3),DAY(Q3)),1,0),0)</f>
        <v>0</v>
      </c>
      <c r="R25" s="15">
        <f ca="1">IF(INDIRECT("D"&amp;ROW())&lt;=DATE(YEAR(Q3)-24,MONTH(Q3),DAY(Q3)),IF(INDIRECT("D"&amp;ROW())&gt;DATE(YEAR(Q3)-50,MONTH(Q3),DAY(Q3)),1,0),0)</f>
        <v>0</v>
      </c>
      <c r="S25" s="15">
        <f ca="1">IF(INDIRECT("D"&amp;ROW())&lt;=DATE(YEAR(Q3)-50,MONTH(Q3),DAY(Q3)),IF(INDIRECT("D"&amp;ROW())&gt;DATE(YEAR(Q3)-60,MONTH(Q3),DAY(Q3)),1,0),0)</f>
        <v>0</v>
      </c>
      <c r="T25" s="15">
        <f ca="1">IF(INDIRECT("D"&amp;ROW())&lt;=DATE(YEAR(Q3)-60,MONTH(Q3),DAY(Q3)),IF(INDIRECT("D"&amp;ROW())&gt;DATE(YEAR(Q3)-70,MONTH(Q3),DAY(Q3)),1,0),0)</f>
        <v>0</v>
      </c>
      <c r="U25" s="15">
        <f ca="1">IF(INDIRECT("D"&amp;ROW())=0,0,IF(INDIRECT("D"&amp;ROW())&lt;=DATE(YEAR(Q3)-70,MONTH(Q3),DAY(Q3)),1,0))</f>
        <v>0</v>
      </c>
    </row>
    <row r="26" spans="1:21" ht="45" customHeight="1" x14ac:dyDescent="0.35">
      <c r="A26" s="3" t="s">
        <v>24</v>
      </c>
      <c r="B26" s="13"/>
      <c r="C26" s="13"/>
      <c r="D26" s="10"/>
      <c r="E26" s="11"/>
      <c r="F26" s="9" t="s">
        <v>10</v>
      </c>
      <c r="G26" s="9" t="s">
        <v>60</v>
      </c>
      <c r="H26" s="11" t="s">
        <v>64</v>
      </c>
      <c r="I26" s="13"/>
      <c r="J26" s="13"/>
      <c r="K26" s="11"/>
      <c r="L26" s="9"/>
      <c r="M26" s="3" t="str">
        <f t="shared" ca="1" si="0"/>
        <v/>
      </c>
      <c r="N26" s="15">
        <f ca="1">IF(INDIRECT("D"&amp;ROW())&gt;DATE(YEAR(Q3)-10,MONTH(Q3),DAY(Q3)),1,0)</f>
        <v>0</v>
      </c>
      <c r="O26" s="15">
        <f ca="1">IF(INDIRECT("D"&amp;ROW())&lt;=DATE(YEAR(Q3)-10,MONTH(Q3),DAY(Q3)),IF(INDIRECT("D"&amp;ROW())&gt;DATE(YEAR(Q3)-15,MONTH(Q3),DAY(Q3)),1,0),0)</f>
        <v>0</v>
      </c>
      <c r="P26" s="15">
        <f ca="1">IF(INDIRECT("D"&amp;ROW())&lt;=DATE(YEAR(Q3)-15,MONTH(Q3),DAY(Q3)),IF(INDIRECT("D"&amp;ROW())&gt;DATE(YEAR(Q3)-19,MONTH(Q3),DAY(Q3)),1,0),0)</f>
        <v>0</v>
      </c>
      <c r="Q26" s="15">
        <f ca="1">IF(INDIRECT("D"&amp;ROW())&lt;=DATE(YEAR(Q3)-19,MONTH(Q3),DAY(Q3)),IF(INDIRECT("D"&amp;ROW())&gt;DATE(YEAR(Q3)-24,MONTH(Q3),DAY(Q3)),1,0),0)</f>
        <v>0</v>
      </c>
      <c r="R26" s="15">
        <f ca="1">IF(INDIRECT("D"&amp;ROW())&lt;=DATE(YEAR(Q3)-24,MONTH(Q3),DAY(Q3)),IF(INDIRECT("D"&amp;ROW())&gt;DATE(YEAR(Q3)-50,MONTH(Q3),DAY(Q3)),1,0),0)</f>
        <v>0</v>
      </c>
      <c r="S26" s="15">
        <f ca="1">IF(INDIRECT("D"&amp;ROW())&lt;=DATE(YEAR(Q3)-50,MONTH(Q3),DAY(Q3)),IF(INDIRECT("D"&amp;ROW())&gt;DATE(YEAR(Q3)-60,MONTH(Q3),DAY(Q3)),1,0),0)</f>
        <v>0</v>
      </c>
      <c r="T26" s="15">
        <f ca="1">IF(INDIRECT("D"&amp;ROW())&lt;=DATE(YEAR(Q3)-60,MONTH(Q3),DAY(Q3)),IF(INDIRECT("D"&amp;ROW())&gt;DATE(YEAR(Q3)-70,MONTH(Q3),DAY(Q3)),1,0),0)</f>
        <v>0</v>
      </c>
      <c r="U26" s="15">
        <f ca="1">IF(INDIRECT("D"&amp;ROW())=0,0,IF(INDIRECT("D"&amp;ROW())&lt;=DATE(YEAR(Q3)-70,MONTH(Q3),DAY(Q3)),1,0))</f>
        <v>0</v>
      </c>
    </row>
    <row r="27" spans="1:21" ht="45" customHeight="1" x14ac:dyDescent="0.35">
      <c r="A27" s="3" t="s">
        <v>25</v>
      </c>
      <c r="B27" s="13"/>
      <c r="C27" s="13"/>
      <c r="D27" s="10"/>
      <c r="E27" s="11"/>
      <c r="F27" s="9" t="s">
        <v>10</v>
      </c>
      <c r="G27" s="9" t="s">
        <v>60</v>
      </c>
      <c r="H27" s="11" t="s">
        <v>64</v>
      </c>
      <c r="I27" s="13"/>
      <c r="J27" s="13"/>
      <c r="K27" s="11"/>
      <c r="L27" s="9"/>
      <c r="M27" s="3" t="str">
        <f t="shared" ca="1" si="0"/>
        <v/>
      </c>
      <c r="N27" s="15">
        <f ca="1">IF(INDIRECT("D"&amp;ROW())&gt;DATE(YEAR(Q3)-10,MONTH(Q3),DAY(Q3)),1,0)</f>
        <v>0</v>
      </c>
      <c r="O27" s="15">
        <f ca="1">IF(INDIRECT("D"&amp;ROW())&lt;=DATE(YEAR(Q3)-10,MONTH(Q3),DAY(Q3)),IF(INDIRECT("D"&amp;ROW())&gt;DATE(YEAR(Q3)-15,MONTH(Q3),DAY(Q3)),1,0),0)</f>
        <v>0</v>
      </c>
      <c r="P27" s="15">
        <f ca="1">IF(INDIRECT("D"&amp;ROW())&lt;=DATE(YEAR(Q3)-15,MONTH(Q3),DAY(Q3)),IF(INDIRECT("D"&amp;ROW())&gt;DATE(YEAR(Q3)-19,MONTH(Q3),DAY(Q3)),1,0),0)</f>
        <v>0</v>
      </c>
      <c r="Q27" s="15">
        <f ca="1">IF(INDIRECT("D"&amp;ROW())&lt;=DATE(YEAR(Q3)-19,MONTH(Q3),DAY(Q3)),IF(INDIRECT("D"&amp;ROW())&gt;DATE(YEAR(Q3)-24,MONTH(Q3),DAY(Q3)),1,0),0)</f>
        <v>0</v>
      </c>
      <c r="R27" s="15">
        <f ca="1">IF(INDIRECT("D"&amp;ROW())&lt;=DATE(YEAR(Q3)-24,MONTH(Q3),DAY(Q3)),IF(INDIRECT("D"&amp;ROW())&gt;DATE(YEAR(Q3)-50,MONTH(Q3),DAY(Q3)),1,0),0)</f>
        <v>0</v>
      </c>
      <c r="S27" s="15">
        <f ca="1">IF(INDIRECT("D"&amp;ROW())&lt;=DATE(YEAR(Q3)-50,MONTH(Q3),DAY(Q3)),IF(INDIRECT("D"&amp;ROW())&gt;DATE(YEAR(Q3)-60,MONTH(Q3),DAY(Q3)),1,0),0)</f>
        <v>0</v>
      </c>
      <c r="T27" s="15">
        <f ca="1">IF(INDIRECT("D"&amp;ROW())&lt;=DATE(YEAR(Q3)-60,MONTH(Q3),DAY(Q3)),IF(INDIRECT("D"&amp;ROW())&gt;DATE(YEAR(Q3)-70,MONTH(Q3),DAY(Q3)),1,0),0)</f>
        <v>0</v>
      </c>
      <c r="U27" s="15">
        <f ca="1">IF(INDIRECT("D"&amp;ROW())=0,0,IF(INDIRECT("D"&amp;ROW())&lt;=DATE(YEAR(Q3)-70,MONTH(Q3),DAY(Q3)),1,0))</f>
        <v>0</v>
      </c>
    </row>
    <row r="28" spans="1:21" ht="45" customHeight="1" x14ac:dyDescent="0.35">
      <c r="A28" s="20" t="s">
        <v>66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</row>
    <row r="29" spans="1:21" ht="45" customHeight="1" x14ac:dyDescent="0.35"/>
    <row r="30" spans="1:21" ht="45" customHeight="1" x14ac:dyDescent="0.35"/>
    <row r="31" spans="1:21" ht="45" customHeight="1" x14ac:dyDescent="0.35"/>
    <row r="32" spans="1:21" ht="45" customHeight="1" x14ac:dyDescent="0.35"/>
  </sheetData>
  <sheetProtection algorithmName="SHA-512" hashValue="imawXj4Q1UpVQNbc6EZ04BwGT1G9oivC06EOd6SqvMnqi2fuxoo7c+xRtwzaDJv9ZI+rjv3Q++SEQqbF+knLPQ==" saltValue="yUMfvoZjb5/l5U/SjWN0yQ==" spinCount="100000" sheet="1" objects="1" scenarios="1" selectLockedCells="1"/>
  <mergeCells count="8">
    <mergeCell ref="A28:M28"/>
    <mergeCell ref="V1:X1"/>
    <mergeCell ref="B2:C3"/>
    <mergeCell ref="L2:M3"/>
    <mergeCell ref="V2:X2"/>
    <mergeCell ref="B5:C6"/>
    <mergeCell ref="B8:C9"/>
    <mergeCell ref="F8:L9"/>
  </mergeCells>
  <pageMargins left="0.43307086614173229" right="0.43307086614173229" top="0.78740157480314965" bottom="0.78740157480314965" header="0.31496062992125984" footer="0.31496062992125984"/>
  <pageSetup paperSize="9" scale="45" orientation="landscape" verticalDpi="0" r:id="rId1"/>
  <drawing r:id="rId2"/>
  <legacyDrawing r:id="rId3"/>
  <controls>
    <mc:AlternateContent xmlns:mc="http://schemas.openxmlformats.org/markup-compatibility/2006">
      <mc:Choice Requires="x14">
        <control shapeId="16385" r:id="rId4" name="ComboBox1">
          <controlPr defaultSize="0" autoLine="0" autoPict="0" listFillRange="Meisterschaften" r:id="rId5">
            <anchor moveWithCells="1">
              <from>
                <xdr:col>3</xdr:col>
                <xdr:colOff>12700</xdr:colOff>
                <xdr:row>0</xdr:row>
                <xdr:rowOff>177800</xdr:rowOff>
              </from>
              <to>
                <xdr:col>10</xdr:col>
                <xdr:colOff>387350</xdr:colOff>
                <xdr:row>3</xdr:row>
                <xdr:rowOff>12700</xdr:rowOff>
              </to>
            </anchor>
          </controlPr>
        </control>
      </mc:Choice>
      <mc:Fallback>
        <control shapeId="16385" r:id="rId4" name="ComboBox1"/>
      </mc:Fallback>
    </mc:AlternateContent>
    <mc:AlternateContent xmlns:mc="http://schemas.openxmlformats.org/markup-compatibility/2006">
      <mc:Choice Requires="x14">
        <control shapeId="16386" r:id="rId6" name="ComboBox2">
          <controlPr defaultSize="0" autoLine="0" autoPict="0" listFillRange="Altersklassen" r:id="rId7">
            <anchor moveWithCells="1">
              <from>
                <xdr:col>3</xdr:col>
                <xdr:colOff>12700</xdr:colOff>
                <xdr:row>3</xdr:row>
                <xdr:rowOff>190500</xdr:rowOff>
              </from>
              <to>
                <xdr:col>12</xdr:col>
                <xdr:colOff>12700</xdr:colOff>
                <xdr:row>5</xdr:row>
                <xdr:rowOff>209550</xdr:rowOff>
              </to>
            </anchor>
          </controlPr>
        </control>
      </mc:Choice>
      <mc:Fallback>
        <control shapeId="16386" r:id="rId6" name="ComboBox2"/>
      </mc:Fallback>
    </mc:AlternateContent>
    <mc:AlternateContent xmlns:mc="http://schemas.openxmlformats.org/markup-compatibility/2006">
      <mc:Choice Requires="x14">
        <control shapeId="16387" r:id="rId8" name="ComboBox3">
          <controlPr defaultSize="0" autoLine="0" listFillRange="Klassenauswahl" r:id="rId9">
            <anchor moveWithCells="1">
              <from>
                <xdr:col>3</xdr:col>
                <xdr:colOff>12700</xdr:colOff>
                <xdr:row>6</xdr:row>
                <xdr:rowOff>190500</xdr:rowOff>
              </from>
              <to>
                <xdr:col>4</xdr:col>
                <xdr:colOff>1263650</xdr:colOff>
                <xdr:row>8</xdr:row>
                <xdr:rowOff>241300</xdr:rowOff>
              </to>
            </anchor>
          </controlPr>
        </control>
      </mc:Choice>
      <mc:Fallback>
        <control shapeId="16387" r:id="rId8" name="ComboBox3"/>
      </mc:Fallback>
    </mc:AlternateContent>
  </control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4"/>
  <dimension ref="A1:X32"/>
  <sheetViews>
    <sheetView topLeftCell="D1" zoomScale="54" zoomScaleNormal="54" zoomScaleSheetLayoutView="50" workbookViewId="0">
      <selection activeCell="F8" sqref="F8:L9"/>
    </sheetView>
  </sheetViews>
  <sheetFormatPr baseColWidth="10" defaultColWidth="9.81640625" defaultRowHeight="26" x14ac:dyDescent="0.35"/>
  <cols>
    <col min="1" max="1" width="9.81640625" style="15" customWidth="1"/>
    <col min="2" max="2" width="43" style="15" customWidth="1"/>
    <col min="3" max="3" width="30.81640625" style="15" customWidth="1"/>
    <col min="4" max="4" width="19.1796875" style="1" customWidth="1"/>
    <col min="5" max="5" width="21.81640625" style="15" customWidth="1"/>
    <col min="6" max="6" width="14.1796875" style="15" customWidth="1"/>
    <col min="7" max="7" width="20" style="15" customWidth="1"/>
    <col min="8" max="8" width="10.26953125" style="2" customWidth="1"/>
    <col min="9" max="9" width="37" style="15" customWidth="1"/>
    <col min="10" max="10" width="37.1796875" style="15" customWidth="1"/>
    <col min="11" max="11" width="12.54296875" style="15" customWidth="1"/>
    <col min="12" max="12" width="35.7265625" style="15" customWidth="1"/>
    <col min="13" max="13" width="10.81640625" style="15" customWidth="1"/>
    <col min="14" max="21" width="21.7265625" style="15" hidden="1" customWidth="1"/>
    <col min="22" max="22" width="9.81640625" style="15" hidden="1" customWidth="1"/>
    <col min="23" max="23" width="4.7265625" style="15" hidden="1" customWidth="1"/>
    <col min="24" max="24" width="9.81640625" style="15" hidden="1" customWidth="1"/>
    <col min="25" max="16384" width="9.81640625" style="15"/>
  </cols>
  <sheetData>
    <row r="1" spans="1:24" x14ac:dyDescent="0.35">
      <c r="V1" s="19" t="s">
        <v>62</v>
      </c>
      <c r="W1" s="19"/>
      <c r="X1" s="19"/>
    </row>
    <row r="2" spans="1:24" ht="26.25" customHeight="1" x14ac:dyDescent="0.35">
      <c r="B2" s="21" t="s">
        <v>35</v>
      </c>
      <c r="C2" s="21"/>
      <c r="D2" s="6"/>
      <c r="E2" s="6"/>
      <c r="F2" s="6"/>
      <c r="G2" s="7"/>
      <c r="H2" s="6"/>
      <c r="I2" s="6"/>
      <c r="J2" s="6"/>
      <c r="K2" s="6"/>
      <c r="L2" s="21" t="str">
        <f>V3&amp;"/"&amp;X3</f>
        <v>2023/2024</v>
      </c>
      <c r="M2" s="21"/>
      <c r="V2" s="19" t="s">
        <v>63</v>
      </c>
      <c r="W2" s="19"/>
      <c r="X2" s="19"/>
    </row>
    <row r="3" spans="1:24" ht="26.25" customHeight="1" x14ac:dyDescent="0.35">
      <c r="B3" s="21"/>
      <c r="C3" s="21"/>
      <c r="D3" s="6"/>
      <c r="E3" s="6"/>
      <c r="F3" s="6"/>
      <c r="G3" s="7"/>
      <c r="H3" s="6"/>
      <c r="I3" s="6"/>
      <c r="J3" s="6"/>
      <c r="K3" s="6"/>
      <c r="L3" s="21"/>
      <c r="M3" s="21"/>
      <c r="Q3" s="1">
        <f>DATE(X3,6,30)</f>
        <v>45473</v>
      </c>
      <c r="V3" s="14">
        <f>Berechnung!A3</f>
        <v>2023</v>
      </c>
      <c r="W3" s="15" t="s">
        <v>61</v>
      </c>
      <c r="X3" s="14">
        <f>Berechnung!C3</f>
        <v>2024</v>
      </c>
    </row>
    <row r="5" spans="1:24" ht="26.25" customHeight="1" x14ac:dyDescent="0.35">
      <c r="B5" s="21" t="s">
        <v>37</v>
      </c>
      <c r="C5" s="21"/>
      <c r="D5" s="6"/>
      <c r="E5" s="6"/>
      <c r="F5" s="6"/>
      <c r="G5" s="6"/>
      <c r="H5" s="8"/>
      <c r="I5" s="8"/>
      <c r="J5" s="8"/>
      <c r="K5" s="8"/>
      <c r="L5" s="8"/>
    </row>
    <row r="6" spans="1:24" ht="26.25" customHeight="1" x14ac:dyDescent="0.35">
      <c r="B6" s="21"/>
      <c r="C6" s="21"/>
      <c r="D6" s="6"/>
      <c r="E6" s="6"/>
      <c r="F6" s="6"/>
      <c r="G6" s="6"/>
      <c r="H6" s="8"/>
      <c r="I6" s="8"/>
      <c r="J6" s="8"/>
      <c r="K6" s="8"/>
      <c r="L6" s="8"/>
    </row>
    <row r="8" spans="1:24" ht="26.25" customHeight="1" x14ac:dyDescent="0.35">
      <c r="B8" s="21" t="s">
        <v>38</v>
      </c>
      <c r="C8" s="21"/>
      <c r="D8" s="6"/>
      <c r="E8" s="6"/>
      <c r="F8" s="22"/>
      <c r="G8" s="22"/>
      <c r="H8" s="22"/>
      <c r="I8" s="22"/>
      <c r="J8" s="22"/>
      <c r="K8" s="22"/>
      <c r="L8" s="22"/>
    </row>
    <row r="9" spans="1:24" ht="26.25" customHeight="1" thickBot="1" x14ac:dyDescent="0.4">
      <c r="B9" s="21"/>
      <c r="C9" s="21"/>
      <c r="D9" s="6"/>
      <c r="E9" s="6"/>
      <c r="F9" s="23"/>
      <c r="G9" s="23"/>
      <c r="H9" s="23"/>
      <c r="I9" s="23"/>
      <c r="J9" s="23"/>
      <c r="K9" s="23"/>
      <c r="L9" s="23"/>
    </row>
    <row r="11" spans="1:24" x14ac:dyDescent="0.35">
      <c r="B11" s="3" t="s">
        <v>0</v>
      </c>
      <c r="C11" s="3" t="s">
        <v>1</v>
      </c>
      <c r="D11" s="4" t="s">
        <v>2</v>
      </c>
      <c r="E11" s="3" t="s">
        <v>3</v>
      </c>
      <c r="F11" s="3" t="s">
        <v>4</v>
      </c>
      <c r="G11" s="3" t="s">
        <v>5</v>
      </c>
      <c r="H11" s="5" t="s">
        <v>6</v>
      </c>
      <c r="I11" s="3" t="s">
        <v>7</v>
      </c>
      <c r="J11" s="3" t="s">
        <v>8</v>
      </c>
      <c r="K11" s="3" t="s">
        <v>65</v>
      </c>
      <c r="L11" s="3" t="s">
        <v>9</v>
      </c>
      <c r="M11" s="3" t="s">
        <v>26</v>
      </c>
      <c r="N11" s="15" t="s">
        <v>27</v>
      </c>
      <c r="O11" s="15" t="s">
        <v>28</v>
      </c>
      <c r="P11" s="15" t="s">
        <v>29</v>
      </c>
      <c r="Q11" s="15" t="s">
        <v>30</v>
      </c>
      <c r="R11" s="15" t="s">
        <v>31</v>
      </c>
      <c r="S11" s="15" t="s">
        <v>32</v>
      </c>
      <c r="T11" s="15" t="s">
        <v>33</v>
      </c>
      <c r="U11" s="15" t="s">
        <v>34</v>
      </c>
    </row>
    <row r="13" spans="1:24" ht="45" customHeight="1" x14ac:dyDescent="0.35">
      <c r="A13" s="3" t="s">
        <v>11</v>
      </c>
      <c r="B13" s="13"/>
      <c r="C13" s="13"/>
      <c r="D13" s="10"/>
      <c r="E13" s="11"/>
      <c r="F13" s="9" t="s">
        <v>10</v>
      </c>
      <c r="G13" s="9" t="s">
        <v>60</v>
      </c>
      <c r="H13" s="11" t="s">
        <v>64</v>
      </c>
      <c r="I13" s="13"/>
      <c r="J13" s="13"/>
      <c r="K13" s="11"/>
      <c r="L13" s="9"/>
      <c r="M13" s="3" t="str">
        <f ca="1">IF(N13=1,"U10",IF(O13=1,"U14",IF(P13=1,"U18",IF(Q13=1,"U23",IF(R13=1,"Aktive",IF(S13=1,"SA",IF(T13=1,"SB",IF(U13=1,"SC",""))))))))</f>
        <v/>
      </c>
      <c r="N13" s="15">
        <f ca="1">IF(INDIRECT("D"&amp;ROW())&gt;DATE(YEAR(Q3)-10,MONTH(Q3),DAY(Q3)),1,0)</f>
        <v>0</v>
      </c>
      <c r="O13" s="15">
        <f ca="1">IF(INDIRECT("D"&amp;ROW())&lt;=DATE(YEAR(Q3)-10,MONTH(Q3),DAY(Q3)),IF(INDIRECT("D"&amp;ROW())&gt;DATE(YEAR(Q3)-15,MONTH(Q3),DAY(Q3)),1,0),0)</f>
        <v>0</v>
      </c>
      <c r="P13" s="15">
        <f ca="1">IF(INDIRECT("D"&amp;ROW())&lt;=DATE(YEAR(Q3)-15,MONTH(Q3),DAY(Q3)),IF(INDIRECT("D"&amp;ROW())&gt;DATE(YEAR(Q3)-19,MONTH(Q3),DAY(Q3)),1,0),0)</f>
        <v>0</v>
      </c>
      <c r="Q13" s="15">
        <f ca="1">IF(INDIRECT("D"&amp;ROW())&lt;=DATE(YEAR(Q3)-19,MONTH(Q3),DAY(Q3)),IF(INDIRECT("D"&amp;ROW())&gt;DATE(YEAR(Q3)-24,MONTH(Q3),DAY(Q3)),1,0),0)</f>
        <v>0</v>
      </c>
      <c r="R13" s="15">
        <f ca="1">IF(INDIRECT("D"&amp;ROW())&lt;=DATE(YEAR(Q3)-24,MONTH(Q3),DAY(Q3)),IF(INDIRECT("D"&amp;ROW())&gt;DATE(YEAR(Q3)-50,MONTH(Q3),DAY(Q3)),1,0),0)</f>
        <v>0</v>
      </c>
      <c r="S13" s="15">
        <f ca="1">IF(INDIRECT("D"&amp;ROW())&lt;=DATE(YEAR(Q3)-50,MONTH(Q3),DAY(Q3)),IF(INDIRECT("D"&amp;ROW())&gt;DATE(YEAR(Q3)-60,MONTH(Q3),DAY(Q3)),1,0),0)</f>
        <v>0</v>
      </c>
      <c r="T13" s="15">
        <f ca="1">IF(INDIRECT("D"&amp;ROW())&lt;=DATE(YEAR(Q3)-60,MONTH(Q3),DAY(Q3)),IF(INDIRECT("D"&amp;ROW())&gt;DATE(YEAR(Q3)-70,MONTH(Q3),DAY(Q3)),1,0),0)</f>
        <v>0</v>
      </c>
      <c r="U13" s="15">
        <f ca="1">IF(INDIRECT("D"&amp;ROW())=0,0,IF(INDIRECT("D"&amp;ROW())&lt;=DATE(YEAR(Q3)-70,MONTH(Q3),DAY(Q3)),1,0))</f>
        <v>0</v>
      </c>
    </row>
    <row r="14" spans="1:24" ht="45" customHeight="1" x14ac:dyDescent="0.35">
      <c r="A14" s="3" t="s">
        <v>12</v>
      </c>
      <c r="B14" s="13"/>
      <c r="C14" s="13"/>
      <c r="D14" s="10"/>
      <c r="E14" s="11"/>
      <c r="F14" s="9" t="s">
        <v>10</v>
      </c>
      <c r="G14" s="9" t="s">
        <v>60</v>
      </c>
      <c r="H14" s="11" t="s">
        <v>64</v>
      </c>
      <c r="I14" s="13"/>
      <c r="J14" s="13"/>
      <c r="K14" s="11"/>
      <c r="L14" s="9"/>
      <c r="M14" s="3" t="str">
        <f t="shared" ref="M14:M27" ca="1" si="0">IF(N14=1,"U10",IF(O14=1,"U14",IF(P14=1,"U18",IF(Q14=1,"U23",IF(R14=1,"Aktive",IF(S14=1,"SA",IF(T14=1,"SB",IF(U14=1,"SC",""))))))))</f>
        <v/>
      </c>
      <c r="N14" s="15">
        <f ca="1">IF(INDIRECT("D"&amp;ROW())&gt;DATE(YEAR(Q3)-10,MONTH(Q3),DAY(Q3)),1,0)</f>
        <v>0</v>
      </c>
      <c r="O14" s="15">
        <f ca="1">IF(INDIRECT("D"&amp;ROW())&lt;=DATE(YEAR(Q3)-10,MONTH(Q3),DAY(Q3)),IF(INDIRECT("D"&amp;ROW())&gt;DATE(YEAR(Q3)-15,MONTH(Q3),DAY(Q3)),1,0),0)</f>
        <v>0</v>
      </c>
      <c r="P14" s="15">
        <f ca="1">IF(INDIRECT("D"&amp;ROW())&lt;=DATE(YEAR(Q3)-15,MONTH(Q3),DAY(Q3)),IF(INDIRECT("D"&amp;ROW())&gt;DATE(YEAR(Q3)-19,MONTH(Q3),DAY(Q3)),1,0),0)</f>
        <v>0</v>
      </c>
      <c r="Q14" s="15">
        <f ca="1">IF(INDIRECT("D"&amp;ROW())&lt;=DATE(YEAR(Q3)-19,MONTH(Q3),DAY(Q3)),IF(INDIRECT("D"&amp;ROW())&gt;DATE(YEAR(Q3)-24,MONTH(Q3),DAY(Q3)),1,0),0)</f>
        <v>0</v>
      </c>
      <c r="R14" s="15">
        <f ca="1">IF(INDIRECT("D"&amp;ROW())&lt;=DATE(YEAR(Q3)-24,MONTH(Q3),DAY(Q3)),IF(INDIRECT("D"&amp;ROW())&gt;DATE(YEAR(Q3)-50,MONTH(Q3),DAY(Q3)),1,0),0)</f>
        <v>0</v>
      </c>
      <c r="S14" s="15">
        <f ca="1">IF(INDIRECT("D"&amp;ROW())&lt;=DATE(YEAR(Q3)-50,MONTH(Q3),DAY(Q3)),IF(INDIRECT("D"&amp;ROW())&gt;DATE(YEAR(Q3)-60,MONTH(Q3),DAY(Q3)),1,0),0)</f>
        <v>0</v>
      </c>
      <c r="T14" s="15">
        <f ca="1">IF(INDIRECT("D"&amp;ROW())&lt;=DATE(YEAR(Q3)-60,MONTH(Q3),DAY(Q3)),IF(INDIRECT("D"&amp;ROW())&gt;DATE(YEAR(Q3)-70,MONTH(Q3),DAY(Q3)),1,0),0)</f>
        <v>0</v>
      </c>
      <c r="U14" s="15">
        <f ca="1">IF(INDIRECT("D"&amp;ROW())=0,0,IF(INDIRECT("D"&amp;ROW())&lt;=DATE(YEAR(Q3)-70,MONTH(Q3),DAY(Q3)),1,0))</f>
        <v>0</v>
      </c>
    </row>
    <row r="15" spans="1:24" ht="45" customHeight="1" x14ac:dyDescent="0.35">
      <c r="A15" s="3" t="s">
        <v>13</v>
      </c>
      <c r="B15" s="13"/>
      <c r="C15" s="13"/>
      <c r="D15" s="10"/>
      <c r="E15" s="11"/>
      <c r="F15" s="9" t="s">
        <v>10</v>
      </c>
      <c r="G15" s="9" t="s">
        <v>60</v>
      </c>
      <c r="H15" s="11" t="s">
        <v>64</v>
      </c>
      <c r="I15" s="13"/>
      <c r="J15" s="13"/>
      <c r="K15" s="11"/>
      <c r="L15" s="9"/>
      <c r="M15" s="3" t="str">
        <f t="shared" ca="1" si="0"/>
        <v/>
      </c>
      <c r="N15" s="15">
        <f ca="1">IF(INDIRECT("D"&amp;ROW())&gt;DATE(YEAR(Q3)-10,MONTH(Q3),DAY(Q3)),1,0)</f>
        <v>0</v>
      </c>
      <c r="O15" s="15">
        <f ca="1">IF(INDIRECT("D"&amp;ROW())&lt;=DATE(YEAR(Q3)-10,MONTH(Q3),DAY(Q3)),IF(INDIRECT("D"&amp;ROW())&gt;DATE(YEAR(Q3)-15,MONTH(Q3),DAY(Q3)),1,0),0)</f>
        <v>0</v>
      </c>
      <c r="P15" s="15">
        <f ca="1">IF(INDIRECT("D"&amp;ROW())&lt;=DATE(YEAR(Q3)-15,MONTH(Q3),DAY(Q3)),IF(INDIRECT("D"&amp;ROW())&gt;DATE(YEAR(Q3)-19,MONTH(Q3),DAY(Q3)),1,0),0)</f>
        <v>0</v>
      </c>
      <c r="Q15" s="15">
        <f ca="1">IF(INDIRECT("D"&amp;ROW())&lt;=DATE(YEAR(Q3)-19,MONTH(Q3),DAY(Q3)),IF(INDIRECT("D"&amp;ROW())&gt;DATE(YEAR(Q3)-24,MONTH(Q3),DAY(Q3)),1,0),0)</f>
        <v>0</v>
      </c>
      <c r="R15" s="15">
        <f ca="1">IF(INDIRECT("D"&amp;ROW())&lt;=DATE(YEAR(Q3)-24,MONTH(Q3),DAY(Q3)),IF(INDIRECT("D"&amp;ROW())&gt;DATE(YEAR(Q3)-50,MONTH(Q3),DAY(Q3)),1,0),0)</f>
        <v>0</v>
      </c>
      <c r="S15" s="15">
        <f ca="1">IF(INDIRECT("D"&amp;ROW())&lt;=DATE(YEAR(Q3)-50,MONTH(Q3),DAY(Q3)),IF(INDIRECT("D"&amp;ROW())&gt;DATE(YEAR(Q3)-60,MONTH(Q3),DAY(Q3)),1,0),0)</f>
        <v>0</v>
      </c>
      <c r="T15" s="15">
        <f ca="1">IF(INDIRECT("D"&amp;ROW())&lt;=DATE(YEAR(Q3)-60,MONTH(Q3),DAY(Q3)),IF(INDIRECT("D"&amp;ROW())&gt;DATE(YEAR(Q3)-70,MONTH(Q3),DAY(Q3)),1,0),0)</f>
        <v>0</v>
      </c>
      <c r="U15" s="15">
        <f ca="1">IF(INDIRECT("D"&amp;ROW())=0,0,IF(INDIRECT("D"&amp;ROW())&lt;=DATE(YEAR(Q3)-70,MONTH(Q3),DAY(Q3)),1,0))</f>
        <v>0</v>
      </c>
    </row>
    <row r="16" spans="1:24" ht="45" customHeight="1" x14ac:dyDescent="0.35">
      <c r="A16" s="3" t="s">
        <v>14</v>
      </c>
      <c r="B16" s="13"/>
      <c r="C16" s="13"/>
      <c r="D16" s="10"/>
      <c r="E16" s="11"/>
      <c r="F16" s="9" t="s">
        <v>10</v>
      </c>
      <c r="G16" s="9" t="s">
        <v>60</v>
      </c>
      <c r="H16" s="11" t="s">
        <v>64</v>
      </c>
      <c r="I16" s="13"/>
      <c r="J16" s="13"/>
      <c r="K16" s="11"/>
      <c r="L16" s="9"/>
      <c r="M16" s="3" t="str">
        <f t="shared" ca="1" si="0"/>
        <v/>
      </c>
      <c r="N16" s="15">
        <f ca="1">IF(INDIRECT("D"&amp;ROW())&gt;DATE(YEAR(Q3)-10,MONTH(Q3),DAY(Q3)),1,0)</f>
        <v>0</v>
      </c>
      <c r="O16" s="15">
        <f ca="1">IF(INDIRECT("D"&amp;ROW())&lt;=DATE(YEAR(Q3)-10,MONTH(Q3),DAY(Q3)),IF(INDIRECT("D"&amp;ROW())&gt;DATE(YEAR(Q3)-15,MONTH(Q3),DAY(Q3)),1,0),0)</f>
        <v>0</v>
      </c>
      <c r="P16" s="15">
        <f ca="1">IF(INDIRECT("D"&amp;ROW())&lt;=DATE(YEAR(Q3)-15,MONTH(Q3),DAY(Q3)),IF(INDIRECT("D"&amp;ROW())&gt;DATE(YEAR(Q3)-19,MONTH(Q3),DAY(Q3)),1,0),0)</f>
        <v>0</v>
      </c>
      <c r="Q16" s="15">
        <f ca="1">IF(INDIRECT("D"&amp;ROW())&lt;=DATE(YEAR(Q3)-19,MONTH(Q3),DAY(Q3)),IF(INDIRECT("D"&amp;ROW())&gt;DATE(YEAR(Q3)-24,MONTH(Q3),DAY(Q3)),1,0),0)</f>
        <v>0</v>
      </c>
      <c r="R16" s="15">
        <f ca="1">IF(INDIRECT("D"&amp;ROW())&lt;=DATE(YEAR(Q3)-24,MONTH(Q3),DAY(Q3)),IF(INDIRECT("D"&amp;ROW())&gt;DATE(YEAR(Q3)-50,MONTH(Q3),DAY(Q3)),1,0),0)</f>
        <v>0</v>
      </c>
      <c r="S16" s="15">
        <f ca="1">IF(INDIRECT("D"&amp;ROW())&lt;=DATE(YEAR(Q3)-50,MONTH(Q3),DAY(Q3)),IF(INDIRECT("D"&amp;ROW())&gt;DATE(YEAR(Q3)-60,MONTH(Q3),DAY(Q3)),1,0),0)</f>
        <v>0</v>
      </c>
      <c r="T16" s="15">
        <f ca="1">IF(INDIRECT("D"&amp;ROW())&lt;=DATE(YEAR(Q3)-60,MONTH(Q3),DAY(Q3)),IF(INDIRECT("D"&amp;ROW())&gt;DATE(YEAR(Q3)-70,MONTH(Q3),DAY(Q3)),1,0),0)</f>
        <v>0</v>
      </c>
      <c r="U16" s="15">
        <f ca="1">IF(INDIRECT("D"&amp;ROW())=0,0,IF(INDIRECT("D"&amp;ROW())&lt;=DATE(YEAR(Q3)-70,MONTH(Q3),DAY(Q3)),1,0))</f>
        <v>0</v>
      </c>
    </row>
    <row r="17" spans="1:21" ht="45" customHeight="1" x14ac:dyDescent="0.35">
      <c r="A17" s="3" t="s">
        <v>15</v>
      </c>
      <c r="B17" s="13"/>
      <c r="C17" s="13"/>
      <c r="D17" s="10"/>
      <c r="E17" s="11"/>
      <c r="F17" s="9" t="s">
        <v>10</v>
      </c>
      <c r="G17" s="9" t="s">
        <v>60</v>
      </c>
      <c r="H17" s="11" t="s">
        <v>64</v>
      </c>
      <c r="I17" s="13"/>
      <c r="J17" s="13"/>
      <c r="K17" s="11"/>
      <c r="L17" s="9"/>
      <c r="M17" s="3" t="str">
        <f t="shared" ca="1" si="0"/>
        <v/>
      </c>
      <c r="N17" s="15">
        <f ca="1">IF(INDIRECT("D"&amp;ROW())&gt;DATE(YEAR(Q3)-10,MONTH(Q3),DAY(Q3)),1,0)</f>
        <v>0</v>
      </c>
      <c r="O17" s="15">
        <f ca="1">IF(INDIRECT("D"&amp;ROW())&lt;=DATE(YEAR(Q3)-10,MONTH(Q3),DAY(Q3)),IF(INDIRECT("D"&amp;ROW())&gt;DATE(YEAR(Q3)-15,MONTH(Q3),DAY(Q3)),1,0),0)</f>
        <v>0</v>
      </c>
      <c r="P17" s="15">
        <f ca="1">IF(INDIRECT("D"&amp;ROW())&lt;=DATE(YEAR(Q3)-15,MONTH(Q3),DAY(Q3)),IF(INDIRECT("D"&amp;ROW())&gt;DATE(YEAR(Q3)-19,MONTH(Q3),DAY(Q3)),1,0),0)</f>
        <v>0</v>
      </c>
      <c r="Q17" s="15">
        <f ca="1">IF(INDIRECT("D"&amp;ROW())&lt;=DATE(YEAR(Q3)-19,MONTH(Q3),DAY(Q3)),IF(INDIRECT("D"&amp;ROW())&gt;DATE(YEAR(Q3)-24,MONTH(Q3),DAY(Q3)),1,0),0)</f>
        <v>0</v>
      </c>
      <c r="R17" s="15">
        <f ca="1">IF(INDIRECT("D"&amp;ROW())&lt;=DATE(YEAR(Q3)-24,MONTH(Q3),DAY(Q3)),IF(INDIRECT("D"&amp;ROW())&gt;DATE(YEAR(Q3)-50,MONTH(Q3),DAY(Q3)),1,0),0)</f>
        <v>0</v>
      </c>
      <c r="S17" s="15">
        <f ca="1">IF(INDIRECT("D"&amp;ROW())&lt;=DATE(YEAR(Q3)-50,MONTH(Q3),DAY(Q3)),IF(INDIRECT("D"&amp;ROW())&gt;DATE(YEAR(Q3)-60,MONTH(Q3),DAY(Q3)),1,0),0)</f>
        <v>0</v>
      </c>
      <c r="T17" s="15">
        <f ca="1">IF(INDIRECT("D"&amp;ROW())&lt;=DATE(YEAR(Q3)-60,MONTH(Q3),DAY(Q3)),IF(INDIRECT("D"&amp;ROW())&gt;DATE(YEAR(Q3)-70,MONTH(Q3),DAY(Q3)),1,0),0)</f>
        <v>0</v>
      </c>
      <c r="U17" s="15">
        <f ca="1">IF(INDIRECT("D"&amp;ROW())=0,0,IF(INDIRECT("D"&amp;ROW())&lt;=DATE(YEAR(Q3)-70,MONTH(Q3),DAY(Q3)),1,0))</f>
        <v>0</v>
      </c>
    </row>
    <row r="18" spans="1:21" ht="45" customHeight="1" x14ac:dyDescent="0.35">
      <c r="A18" s="3" t="s">
        <v>16</v>
      </c>
      <c r="B18" s="13"/>
      <c r="C18" s="13"/>
      <c r="D18" s="10"/>
      <c r="E18" s="11"/>
      <c r="F18" s="9" t="s">
        <v>10</v>
      </c>
      <c r="G18" s="9" t="s">
        <v>60</v>
      </c>
      <c r="H18" s="11" t="s">
        <v>64</v>
      </c>
      <c r="I18" s="13"/>
      <c r="J18" s="13"/>
      <c r="K18" s="11"/>
      <c r="L18" s="9"/>
      <c r="M18" s="3" t="str">
        <f t="shared" ca="1" si="0"/>
        <v/>
      </c>
      <c r="N18" s="15">
        <f ca="1">IF(INDIRECT("D"&amp;ROW())&gt;DATE(YEAR(Q3)-10,MONTH(Q3),DAY(Q3)),1,0)</f>
        <v>0</v>
      </c>
      <c r="O18" s="15">
        <f ca="1">IF(INDIRECT("D"&amp;ROW())&lt;=DATE(YEAR(Q3)-10,MONTH(Q3),DAY(Q3)),IF(INDIRECT("D"&amp;ROW())&gt;DATE(YEAR(Q3)-15,MONTH(Q3),DAY(Q3)),1,0),0)</f>
        <v>0</v>
      </c>
      <c r="P18" s="15">
        <f ca="1">IF(INDIRECT("D"&amp;ROW())&lt;=DATE(YEAR(Q3)-15,MONTH(Q3),DAY(Q3)),IF(INDIRECT("D"&amp;ROW())&gt;DATE(YEAR(Q3)-19,MONTH(Q3),DAY(Q3)),1,0),0)</f>
        <v>0</v>
      </c>
      <c r="Q18" s="15">
        <f ca="1">IF(INDIRECT("D"&amp;ROW())&lt;=DATE(YEAR(Q3)-19,MONTH(Q3),DAY(Q3)),IF(INDIRECT("D"&amp;ROW())&gt;DATE(YEAR(Q3)-24,MONTH(Q3),DAY(Q3)),1,0),0)</f>
        <v>0</v>
      </c>
      <c r="R18" s="15">
        <f ca="1">IF(INDIRECT("D"&amp;ROW())&lt;=DATE(YEAR(Q3)-24,MONTH(Q3),DAY(Q3)),IF(INDIRECT("D"&amp;ROW())&gt;DATE(YEAR(Q3)-50,MONTH(Q3),DAY(Q3)),1,0),0)</f>
        <v>0</v>
      </c>
      <c r="S18" s="15">
        <f ca="1">IF(INDIRECT("D"&amp;ROW())&lt;=DATE(YEAR(Q3)-50,MONTH(Q3),DAY(Q3)),IF(INDIRECT("D"&amp;ROW())&gt;DATE(YEAR(Q3)-60,MONTH(Q3),DAY(Q3)),1,0),0)</f>
        <v>0</v>
      </c>
      <c r="T18" s="15">
        <f ca="1">IF(INDIRECT("D"&amp;ROW())&lt;=DATE(YEAR(Q3)-60,MONTH(Q3),DAY(Q3)),IF(INDIRECT("D"&amp;ROW())&gt;DATE(YEAR(Q3)-70,MONTH(Q3),DAY(Q3)),1,0),0)</f>
        <v>0</v>
      </c>
      <c r="U18" s="15">
        <f ca="1">IF(INDIRECT("D"&amp;ROW())=0,0,IF(INDIRECT("D"&amp;ROW())&lt;=DATE(YEAR(Q3)-70,MONTH(Q3),DAY(Q3)),1,0))</f>
        <v>0</v>
      </c>
    </row>
    <row r="19" spans="1:21" ht="45" customHeight="1" x14ac:dyDescent="0.35">
      <c r="A19" s="3" t="s">
        <v>17</v>
      </c>
      <c r="B19" s="13"/>
      <c r="C19" s="13"/>
      <c r="D19" s="10"/>
      <c r="E19" s="11"/>
      <c r="F19" s="9" t="s">
        <v>10</v>
      </c>
      <c r="G19" s="9" t="s">
        <v>60</v>
      </c>
      <c r="H19" s="11" t="s">
        <v>64</v>
      </c>
      <c r="I19" s="13"/>
      <c r="J19" s="13"/>
      <c r="K19" s="11"/>
      <c r="L19" s="9"/>
      <c r="M19" s="3" t="str">
        <f t="shared" ca="1" si="0"/>
        <v/>
      </c>
      <c r="N19" s="15">
        <f ca="1">IF(INDIRECT("D"&amp;ROW())&gt;DATE(YEAR(Q3)-10,MONTH(Q3),DAY(Q3)),1,0)</f>
        <v>0</v>
      </c>
      <c r="O19" s="15">
        <f ca="1">IF(INDIRECT("D"&amp;ROW())&lt;=DATE(YEAR(Q3)-10,MONTH(Q3),DAY(Q3)),IF(INDIRECT("D"&amp;ROW())&gt;DATE(YEAR(Q3)-15,MONTH(Q3),DAY(Q3)),1,0),0)</f>
        <v>0</v>
      </c>
      <c r="P19" s="15">
        <f ca="1">IF(INDIRECT("D"&amp;ROW())&lt;=DATE(YEAR(Q3)-15,MONTH(Q3),DAY(Q3)),IF(INDIRECT("D"&amp;ROW())&gt;DATE(YEAR(Q3)-19,MONTH(Q3),DAY(Q3)),1,0),0)</f>
        <v>0</v>
      </c>
      <c r="Q19" s="15">
        <f ca="1">IF(INDIRECT("D"&amp;ROW())&lt;=DATE(YEAR(Q3)-19,MONTH(Q3),DAY(Q3)),IF(INDIRECT("D"&amp;ROW())&gt;DATE(YEAR(Q3)-24,MONTH(Q3),DAY(Q3)),1,0),0)</f>
        <v>0</v>
      </c>
      <c r="R19" s="15">
        <f ca="1">IF(INDIRECT("D"&amp;ROW())&lt;=DATE(YEAR(Q3)-24,MONTH(Q3),DAY(Q3)),IF(INDIRECT("D"&amp;ROW())&gt;DATE(YEAR(Q3)-50,MONTH(Q3),DAY(Q3)),1,0),0)</f>
        <v>0</v>
      </c>
      <c r="S19" s="15">
        <f ca="1">IF(INDIRECT("D"&amp;ROW())&lt;=DATE(YEAR(Q3)-50,MONTH(Q3),DAY(Q3)),IF(INDIRECT("D"&amp;ROW())&gt;DATE(YEAR(Q3)-60,MONTH(Q3),DAY(Q3)),1,0),0)</f>
        <v>0</v>
      </c>
      <c r="T19" s="15">
        <f ca="1">IF(INDIRECT("D"&amp;ROW())&lt;=DATE(YEAR(Q3)-60,MONTH(Q3),DAY(Q3)),IF(INDIRECT("D"&amp;ROW())&gt;DATE(YEAR(Q3)-70,MONTH(Q3),DAY(Q3)),1,0),0)</f>
        <v>0</v>
      </c>
      <c r="U19" s="15">
        <f ca="1">IF(INDIRECT("D"&amp;ROW())=0,0,IF(INDIRECT("D"&amp;ROW())&lt;=DATE(YEAR(Q3)-70,MONTH(Q3),DAY(Q3)),1,0))</f>
        <v>0</v>
      </c>
    </row>
    <row r="20" spans="1:21" ht="45" customHeight="1" x14ac:dyDescent="0.35">
      <c r="A20" s="3" t="s">
        <v>18</v>
      </c>
      <c r="B20" s="13"/>
      <c r="C20" s="13"/>
      <c r="D20" s="10"/>
      <c r="E20" s="11"/>
      <c r="F20" s="9" t="s">
        <v>10</v>
      </c>
      <c r="G20" s="9" t="s">
        <v>60</v>
      </c>
      <c r="H20" s="11" t="s">
        <v>64</v>
      </c>
      <c r="I20" s="13"/>
      <c r="J20" s="13"/>
      <c r="K20" s="11"/>
      <c r="L20" s="9"/>
      <c r="M20" s="3" t="str">
        <f t="shared" ca="1" si="0"/>
        <v/>
      </c>
      <c r="N20" s="15">
        <f ca="1">IF(INDIRECT("D"&amp;ROW())&gt;DATE(YEAR(Q3)-10,MONTH(Q3),DAY(Q3)),1,0)</f>
        <v>0</v>
      </c>
      <c r="O20" s="15">
        <f ca="1">IF(INDIRECT("D"&amp;ROW())&lt;=DATE(YEAR(Q3)-10,MONTH(Q3),DAY(Q3)),IF(INDIRECT("D"&amp;ROW())&gt;DATE(YEAR(Q3)-15,MONTH(Q3),DAY(Q3)),1,0),0)</f>
        <v>0</v>
      </c>
      <c r="P20" s="15">
        <f ca="1">IF(INDIRECT("D"&amp;ROW())&lt;=DATE(YEAR(Q3)-15,MONTH(Q3),DAY(Q3)),IF(INDIRECT("D"&amp;ROW())&gt;DATE(YEAR(Q3)-19,MONTH(Q3),DAY(Q3)),1,0),0)</f>
        <v>0</v>
      </c>
      <c r="Q20" s="15">
        <f ca="1">IF(INDIRECT("D"&amp;ROW())&lt;=DATE(YEAR(Q3)-19,MONTH(Q3),DAY(Q3)),IF(INDIRECT("D"&amp;ROW())&gt;DATE(YEAR(Q3)-24,MONTH(Q3),DAY(Q3)),1,0),0)</f>
        <v>0</v>
      </c>
      <c r="R20" s="15">
        <f ca="1">IF(INDIRECT("D"&amp;ROW())&lt;=DATE(YEAR(Q3)-24,MONTH(Q3),DAY(Q3)),IF(INDIRECT("D"&amp;ROW())&gt;DATE(YEAR(Q3)-50,MONTH(Q3),DAY(Q3)),1,0),0)</f>
        <v>0</v>
      </c>
      <c r="S20" s="15">
        <f ca="1">IF(INDIRECT("D"&amp;ROW())&lt;=DATE(YEAR(Q3)-50,MONTH(Q3),DAY(Q3)),IF(INDIRECT("D"&amp;ROW())&gt;DATE(YEAR(Q3)-60,MONTH(Q3),DAY(Q3)),1,0),0)</f>
        <v>0</v>
      </c>
      <c r="T20" s="15">
        <f ca="1">IF(INDIRECT("D"&amp;ROW())&lt;=DATE(YEAR(Q3)-60,MONTH(Q3),DAY(Q3)),IF(INDIRECT("D"&amp;ROW())&gt;DATE(YEAR(Q3)-70,MONTH(Q3),DAY(Q3)),1,0),0)</f>
        <v>0</v>
      </c>
      <c r="U20" s="15">
        <f ca="1">IF(INDIRECT("D"&amp;ROW())=0,0,IF(INDIRECT("D"&amp;ROW())&lt;=DATE(YEAR(Q3)-70,MONTH(Q3),DAY(Q3)),1,0))</f>
        <v>0</v>
      </c>
    </row>
    <row r="21" spans="1:21" ht="45" customHeight="1" x14ac:dyDescent="0.35">
      <c r="A21" s="3" t="s">
        <v>19</v>
      </c>
      <c r="B21" s="13"/>
      <c r="C21" s="13"/>
      <c r="D21" s="10"/>
      <c r="E21" s="11"/>
      <c r="F21" s="9" t="s">
        <v>10</v>
      </c>
      <c r="G21" s="9" t="s">
        <v>60</v>
      </c>
      <c r="H21" s="11" t="s">
        <v>64</v>
      </c>
      <c r="I21" s="13"/>
      <c r="J21" s="13"/>
      <c r="K21" s="11"/>
      <c r="L21" s="9"/>
      <c r="M21" s="3" t="str">
        <f t="shared" ca="1" si="0"/>
        <v/>
      </c>
      <c r="N21" s="15">
        <f ca="1">IF(INDIRECT("D"&amp;ROW())&gt;DATE(YEAR(Q3)-10,MONTH(Q3),DAY(Q3)),1,0)</f>
        <v>0</v>
      </c>
      <c r="O21" s="15">
        <f ca="1">IF(INDIRECT("D"&amp;ROW())&lt;=DATE(YEAR(Q3)-10,MONTH(Q3),DAY(Q3)),IF(INDIRECT("D"&amp;ROW())&gt;DATE(YEAR(Q3)-15,MONTH(Q3),DAY(Q3)),1,0),0)</f>
        <v>0</v>
      </c>
      <c r="P21" s="15">
        <f ca="1">IF(INDIRECT("D"&amp;ROW())&lt;=DATE(YEAR(Q3)-15,MONTH(Q3),DAY(Q3)),IF(INDIRECT("D"&amp;ROW())&gt;DATE(YEAR(Q3)-19,MONTH(Q3),DAY(Q3)),1,0),0)</f>
        <v>0</v>
      </c>
      <c r="Q21" s="15">
        <f ca="1">IF(INDIRECT("D"&amp;ROW())&lt;=DATE(YEAR(Q3)-19,MONTH(Q3),DAY(Q3)),IF(INDIRECT("D"&amp;ROW())&gt;DATE(YEAR(Q3)-24,MONTH(Q3),DAY(Q3)),1,0),0)</f>
        <v>0</v>
      </c>
      <c r="R21" s="15">
        <f ca="1">IF(INDIRECT("D"&amp;ROW())&lt;=DATE(YEAR(Q3)-24,MONTH(Q3),DAY(Q3)),IF(INDIRECT("D"&amp;ROW())&gt;DATE(YEAR(Q3)-50,MONTH(Q3),DAY(Q3)),1,0),0)</f>
        <v>0</v>
      </c>
      <c r="S21" s="15">
        <f ca="1">IF(INDIRECT("D"&amp;ROW())&lt;=DATE(YEAR(Q3)-50,MONTH(Q3),DAY(Q3)),IF(INDIRECT("D"&amp;ROW())&gt;DATE(YEAR(Q3)-60,MONTH(Q3),DAY(Q3)),1,0),0)</f>
        <v>0</v>
      </c>
      <c r="T21" s="15">
        <f ca="1">IF(INDIRECT("D"&amp;ROW())&lt;=DATE(YEAR(Q3)-60,MONTH(Q3),DAY(Q3)),IF(INDIRECT("D"&amp;ROW())&gt;DATE(YEAR(Q3)-70,MONTH(Q3),DAY(Q3)),1,0),0)</f>
        <v>0</v>
      </c>
      <c r="U21" s="15">
        <f ca="1">IF(INDIRECT("D"&amp;ROW())=0,0,IF(INDIRECT("D"&amp;ROW())&lt;=DATE(YEAR(Q3)-70,MONTH(Q3),DAY(Q3)),1,0))</f>
        <v>0</v>
      </c>
    </row>
    <row r="22" spans="1:21" ht="45" customHeight="1" x14ac:dyDescent="0.35">
      <c r="A22" s="3" t="s">
        <v>20</v>
      </c>
      <c r="B22" s="13"/>
      <c r="C22" s="13"/>
      <c r="D22" s="10"/>
      <c r="E22" s="11"/>
      <c r="F22" s="9" t="s">
        <v>10</v>
      </c>
      <c r="G22" s="9" t="s">
        <v>60</v>
      </c>
      <c r="H22" s="11" t="s">
        <v>64</v>
      </c>
      <c r="I22" s="13"/>
      <c r="J22" s="13"/>
      <c r="K22" s="11"/>
      <c r="L22" s="9"/>
      <c r="M22" s="3" t="str">
        <f t="shared" ca="1" si="0"/>
        <v/>
      </c>
      <c r="N22" s="15">
        <f ca="1">IF(INDIRECT("D"&amp;ROW())&gt;DATE(YEAR(Q3)-10,MONTH(Q3),DAY(Q3)),1,0)</f>
        <v>0</v>
      </c>
      <c r="O22" s="15">
        <f ca="1">IF(INDIRECT("D"&amp;ROW())&lt;=DATE(YEAR(Q3)-10,MONTH(Q3),DAY(Q3)),IF(INDIRECT("D"&amp;ROW())&gt;DATE(YEAR(Q3)-15,MONTH(Q3),DAY(Q3)),1,0),0)</f>
        <v>0</v>
      </c>
      <c r="P22" s="15">
        <f ca="1">IF(INDIRECT("D"&amp;ROW())&lt;=DATE(YEAR(Q3)-15,MONTH(Q3),DAY(Q3)),IF(INDIRECT("D"&amp;ROW())&gt;DATE(YEAR(Q3)-19,MONTH(Q3),DAY(Q3)),1,0),0)</f>
        <v>0</v>
      </c>
      <c r="Q22" s="15">
        <f ca="1">IF(INDIRECT("D"&amp;ROW())&lt;=DATE(YEAR(Q3)-19,MONTH(Q3),DAY(Q3)),IF(INDIRECT("D"&amp;ROW())&gt;DATE(YEAR(Q3)-24,MONTH(Q3),DAY(Q3)),1,0),0)</f>
        <v>0</v>
      </c>
      <c r="R22" s="15">
        <f ca="1">IF(INDIRECT("D"&amp;ROW())&lt;=DATE(YEAR(Q3)-24,MONTH(Q3),DAY(Q3)),IF(INDIRECT("D"&amp;ROW())&gt;DATE(YEAR(Q3)-50,MONTH(Q3),DAY(Q3)),1,0),0)</f>
        <v>0</v>
      </c>
      <c r="S22" s="15">
        <f ca="1">IF(INDIRECT("D"&amp;ROW())&lt;=DATE(YEAR(Q3)-50,MONTH(Q3),DAY(Q3)),IF(INDIRECT("D"&amp;ROW())&gt;DATE(YEAR(Q3)-60,MONTH(Q3),DAY(Q3)),1,0),0)</f>
        <v>0</v>
      </c>
      <c r="T22" s="15">
        <f ca="1">IF(INDIRECT("D"&amp;ROW())&lt;=DATE(YEAR(Q3)-60,MONTH(Q3),DAY(Q3)),IF(INDIRECT("D"&amp;ROW())&gt;DATE(YEAR(Q3)-70,MONTH(Q3),DAY(Q3)),1,0),0)</f>
        <v>0</v>
      </c>
      <c r="U22" s="15">
        <f ca="1">IF(INDIRECT("D"&amp;ROW())=0,0,IF(INDIRECT("D"&amp;ROW())&lt;=DATE(YEAR(Q3)-70,MONTH(Q3),DAY(Q3)),1,0))</f>
        <v>0</v>
      </c>
    </row>
    <row r="23" spans="1:21" ht="45" customHeight="1" x14ac:dyDescent="0.35">
      <c r="A23" s="3" t="s">
        <v>21</v>
      </c>
      <c r="B23" s="13"/>
      <c r="C23" s="13"/>
      <c r="D23" s="10"/>
      <c r="E23" s="11"/>
      <c r="F23" s="9" t="s">
        <v>10</v>
      </c>
      <c r="G23" s="9" t="s">
        <v>60</v>
      </c>
      <c r="H23" s="11" t="s">
        <v>64</v>
      </c>
      <c r="I23" s="13"/>
      <c r="J23" s="13"/>
      <c r="K23" s="11"/>
      <c r="L23" s="9"/>
      <c r="M23" s="3" t="str">
        <f t="shared" ca="1" si="0"/>
        <v/>
      </c>
      <c r="N23" s="15">
        <f ca="1">IF(INDIRECT("D"&amp;ROW())&gt;DATE(YEAR(Q3)-10,MONTH(Q3),DAY(Q3)),1,0)</f>
        <v>0</v>
      </c>
      <c r="O23" s="15">
        <f ca="1">IF(INDIRECT("D"&amp;ROW())&lt;=DATE(YEAR(Q3)-10,MONTH(Q3),DAY(Q3)),IF(INDIRECT("D"&amp;ROW())&gt;DATE(YEAR(Q3)-15,MONTH(Q3),DAY(Q3)),1,0),0)</f>
        <v>0</v>
      </c>
      <c r="P23" s="15">
        <f ca="1">IF(INDIRECT("D"&amp;ROW())&lt;=DATE(YEAR(Q3)-15,MONTH(Q3),DAY(Q3)),IF(INDIRECT("D"&amp;ROW())&gt;DATE(YEAR(Q3)-19,MONTH(Q3),DAY(Q3)),1,0),0)</f>
        <v>0</v>
      </c>
      <c r="Q23" s="15">
        <f ca="1">IF(INDIRECT("D"&amp;ROW())&lt;=DATE(YEAR(Q3)-19,MONTH(Q3),DAY(Q3)),IF(INDIRECT("D"&amp;ROW())&gt;DATE(YEAR(Q3)-24,MONTH(Q3),DAY(Q3)),1,0),0)</f>
        <v>0</v>
      </c>
      <c r="R23" s="15">
        <f ca="1">IF(INDIRECT("D"&amp;ROW())&lt;=DATE(YEAR(Q3)-24,MONTH(Q3),DAY(Q3)),IF(INDIRECT("D"&amp;ROW())&gt;DATE(YEAR(Q3)-50,MONTH(Q3),DAY(Q3)),1,0),0)</f>
        <v>0</v>
      </c>
      <c r="S23" s="15">
        <f ca="1">IF(INDIRECT("D"&amp;ROW())&lt;=DATE(YEAR(Q3)-50,MONTH(Q3),DAY(Q3)),IF(INDIRECT("D"&amp;ROW())&gt;DATE(YEAR(Q3)-60,MONTH(Q3),DAY(Q3)),1,0),0)</f>
        <v>0</v>
      </c>
      <c r="T23" s="15">
        <f ca="1">IF(INDIRECT("D"&amp;ROW())&lt;=DATE(YEAR(Q3)-60,MONTH(Q3),DAY(Q3)),IF(INDIRECT("D"&amp;ROW())&gt;DATE(YEAR(Q3)-70,MONTH(Q3),DAY(Q3)),1,0),0)</f>
        <v>0</v>
      </c>
      <c r="U23" s="15">
        <f ca="1">IF(INDIRECT("D"&amp;ROW())=0,0,IF(INDIRECT("D"&amp;ROW())&lt;=DATE(YEAR(Q3)-70,MONTH(Q3),DAY(Q3)),1,0))</f>
        <v>0</v>
      </c>
    </row>
    <row r="24" spans="1:21" ht="45" customHeight="1" x14ac:dyDescent="0.35">
      <c r="A24" s="3" t="s">
        <v>22</v>
      </c>
      <c r="B24" s="13"/>
      <c r="C24" s="13"/>
      <c r="D24" s="10"/>
      <c r="E24" s="11"/>
      <c r="F24" s="9" t="s">
        <v>10</v>
      </c>
      <c r="G24" s="9" t="s">
        <v>60</v>
      </c>
      <c r="H24" s="11" t="s">
        <v>64</v>
      </c>
      <c r="I24" s="13"/>
      <c r="J24" s="13"/>
      <c r="K24" s="11"/>
      <c r="L24" s="9"/>
      <c r="M24" s="3" t="str">
        <f t="shared" ca="1" si="0"/>
        <v/>
      </c>
      <c r="N24" s="15">
        <f ca="1">IF(INDIRECT("D"&amp;ROW())&gt;DATE(YEAR(Q3)-10,MONTH(Q3),DAY(Q3)),1,0)</f>
        <v>0</v>
      </c>
      <c r="O24" s="15">
        <f ca="1">IF(INDIRECT("D"&amp;ROW())&lt;=DATE(YEAR(Q3)-10,MONTH(Q3),DAY(Q3)),IF(INDIRECT("D"&amp;ROW())&gt;DATE(YEAR(Q3)-15,MONTH(Q3),DAY(Q3)),1,0),0)</f>
        <v>0</v>
      </c>
      <c r="P24" s="15">
        <f ca="1">IF(INDIRECT("D"&amp;ROW())&lt;=DATE(YEAR(Q3)-15,MONTH(Q3),DAY(Q3)),IF(INDIRECT("D"&amp;ROW())&gt;DATE(YEAR(Q3)-19,MONTH(Q3),DAY(Q3)),1,0),0)</f>
        <v>0</v>
      </c>
      <c r="Q24" s="15">
        <f ca="1">IF(INDIRECT("D"&amp;ROW())&lt;=DATE(YEAR(Q3)-19,MONTH(Q3),DAY(Q3)),IF(INDIRECT("D"&amp;ROW())&gt;DATE(YEAR(Q3)-24,MONTH(Q3),DAY(Q3)),1,0),0)</f>
        <v>0</v>
      </c>
      <c r="R24" s="15">
        <f ca="1">IF(INDIRECT("D"&amp;ROW())&lt;=DATE(YEAR(Q3)-24,MONTH(Q3),DAY(Q3)),IF(INDIRECT("D"&amp;ROW())&gt;DATE(YEAR(Q3)-50,MONTH(Q3),DAY(Q3)),1,0),0)</f>
        <v>0</v>
      </c>
      <c r="S24" s="15">
        <f ca="1">IF(INDIRECT("D"&amp;ROW())&lt;=DATE(YEAR(Q3)-50,MONTH(Q3),DAY(Q3)),IF(INDIRECT("D"&amp;ROW())&gt;DATE(YEAR(Q3)-60,MONTH(Q3),DAY(Q3)),1,0),0)</f>
        <v>0</v>
      </c>
      <c r="T24" s="15">
        <f ca="1">IF(INDIRECT("D"&amp;ROW())&lt;=DATE(YEAR(Q3)-60,MONTH(Q3),DAY(Q3)),IF(INDIRECT("D"&amp;ROW())&gt;DATE(YEAR(Q3)-70,MONTH(Q3),DAY(Q3)),1,0),0)</f>
        <v>0</v>
      </c>
      <c r="U24" s="15">
        <f ca="1">IF(INDIRECT("D"&amp;ROW())=0,0,IF(INDIRECT("D"&amp;ROW())&lt;=DATE(YEAR(Q3)-70,MONTH(Q3),DAY(Q3)),1,0))</f>
        <v>0</v>
      </c>
    </row>
    <row r="25" spans="1:21" ht="45" customHeight="1" x14ac:dyDescent="0.35">
      <c r="A25" s="3" t="s">
        <v>23</v>
      </c>
      <c r="B25" s="13"/>
      <c r="C25" s="13"/>
      <c r="D25" s="10"/>
      <c r="E25" s="11"/>
      <c r="F25" s="9" t="s">
        <v>10</v>
      </c>
      <c r="G25" s="9" t="s">
        <v>60</v>
      </c>
      <c r="H25" s="11" t="s">
        <v>64</v>
      </c>
      <c r="I25" s="13"/>
      <c r="J25" s="13"/>
      <c r="K25" s="11"/>
      <c r="L25" s="9"/>
      <c r="M25" s="3" t="str">
        <f t="shared" ca="1" si="0"/>
        <v/>
      </c>
      <c r="N25" s="15">
        <f ca="1">IF(INDIRECT("D"&amp;ROW())&gt;DATE(YEAR(Q3)-10,MONTH(Q3),DAY(Q3)),1,0)</f>
        <v>0</v>
      </c>
      <c r="O25" s="15">
        <f ca="1">IF(INDIRECT("D"&amp;ROW())&lt;=DATE(YEAR(Q3)-10,MONTH(Q3),DAY(Q3)),IF(INDIRECT("D"&amp;ROW())&gt;DATE(YEAR(Q3)-15,MONTH(Q3),DAY(Q3)),1,0),0)</f>
        <v>0</v>
      </c>
      <c r="P25" s="15">
        <f ca="1">IF(INDIRECT("D"&amp;ROW())&lt;=DATE(YEAR(Q3)-15,MONTH(Q3),DAY(Q3)),IF(INDIRECT("D"&amp;ROW())&gt;DATE(YEAR(Q3)-19,MONTH(Q3),DAY(Q3)),1,0),0)</f>
        <v>0</v>
      </c>
      <c r="Q25" s="15">
        <f ca="1">IF(INDIRECT("D"&amp;ROW())&lt;=DATE(YEAR(Q3)-19,MONTH(Q3),DAY(Q3)),IF(INDIRECT("D"&amp;ROW())&gt;DATE(YEAR(Q3)-24,MONTH(Q3),DAY(Q3)),1,0),0)</f>
        <v>0</v>
      </c>
      <c r="R25" s="15">
        <f ca="1">IF(INDIRECT("D"&amp;ROW())&lt;=DATE(YEAR(Q3)-24,MONTH(Q3),DAY(Q3)),IF(INDIRECT("D"&amp;ROW())&gt;DATE(YEAR(Q3)-50,MONTH(Q3),DAY(Q3)),1,0),0)</f>
        <v>0</v>
      </c>
      <c r="S25" s="15">
        <f ca="1">IF(INDIRECT("D"&amp;ROW())&lt;=DATE(YEAR(Q3)-50,MONTH(Q3),DAY(Q3)),IF(INDIRECT("D"&amp;ROW())&gt;DATE(YEAR(Q3)-60,MONTH(Q3),DAY(Q3)),1,0),0)</f>
        <v>0</v>
      </c>
      <c r="T25" s="15">
        <f ca="1">IF(INDIRECT("D"&amp;ROW())&lt;=DATE(YEAR(Q3)-60,MONTH(Q3),DAY(Q3)),IF(INDIRECT("D"&amp;ROW())&gt;DATE(YEAR(Q3)-70,MONTH(Q3),DAY(Q3)),1,0),0)</f>
        <v>0</v>
      </c>
      <c r="U25" s="15">
        <f ca="1">IF(INDIRECT("D"&amp;ROW())=0,0,IF(INDIRECT("D"&amp;ROW())&lt;=DATE(YEAR(Q3)-70,MONTH(Q3),DAY(Q3)),1,0))</f>
        <v>0</v>
      </c>
    </row>
    <row r="26" spans="1:21" ht="45" customHeight="1" x14ac:dyDescent="0.35">
      <c r="A26" s="3" t="s">
        <v>24</v>
      </c>
      <c r="B26" s="13"/>
      <c r="C26" s="13"/>
      <c r="D26" s="10"/>
      <c r="E26" s="11"/>
      <c r="F26" s="9" t="s">
        <v>10</v>
      </c>
      <c r="G26" s="9" t="s">
        <v>60</v>
      </c>
      <c r="H26" s="11" t="s">
        <v>64</v>
      </c>
      <c r="I26" s="13"/>
      <c r="J26" s="13"/>
      <c r="K26" s="11"/>
      <c r="L26" s="9"/>
      <c r="M26" s="3" t="str">
        <f t="shared" ca="1" si="0"/>
        <v/>
      </c>
      <c r="N26" s="15">
        <f ca="1">IF(INDIRECT("D"&amp;ROW())&gt;DATE(YEAR(Q3)-10,MONTH(Q3),DAY(Q3)),1,0)</f>
        <v>0</v>
      </c>
      <c r="O26" s="15">
        <f ca="1">IF(INDIRECT("D"&amp;ROW())&lt;=DATE(YEAR(Q3)-10,MONTH(Q3),DAY(Q3)),IF(INDIRECT("D"&amp;ROW())&gt;DATE(YEAR(Q3)-15,MONTH(Q3),DAY(Q3)),1,0),0)</f>
        <v>0</v>
      </c>
      <c r="P26" s="15">
        <f ca="1">IF(INDIRECT("D"&amp;ROW())&lt;=DATE(YEAR(Q3)-15,MONTH(Q3),DAY(Q3)),IF(INDIRECT("D"&amp;ROW())&gt;DATE(YEAR(Q3)-19,MONTH(Q3),DAY(Q3)),1,0),0)</f>
        <v>0</v>
      </c>
      <c r="Q26" s="15">
        <f ca="1">IF(INDIRECT("D"&amp;ROW())&lt;=DATE(YEAR(Q3)-19,MONTH(Q3),DAY(Q3)),IF(INDIRECT("D"&amp;ROW())&gt;DATE(YEAR(Q3)-24,MONTH(Q3),DAY(Q3)),1,0),0)</f>
        <v>0</v>
      </c>
      <c r="R26" s="15">
        <f ca="1">IF(INDIRECT("D"&amp;ROW())&lt;=DATE(YEAR(Q3)-24,MONTH(Q3),DAY(Q3)),IF(INDIRECT("D"&amp;ROW())&gt;DATE(YEAR(Q3)-50,MONTH(Q3),DAY(Q3)),1,0),0)</f>
        <v>0</v>
      </c>
      <c r="S26" s="15">
        <f ca="1">IF(INDIRECT("D"&amp;ROW())&lt;=DATE(YEAR(Q3)-50,MONTH(Q3),DAY(Q3)),IF(INDIRECT("D"&amp;ROW())&gt;DATE(YEAR(Q3)-60,MONTH(Q3),DAY(Q3)),1,0),0)</f>
        <v>0</v>
      </c>
      <c r="T26" s="15">
        <f ca="1">IF(INDIRECT("D"&amp;ROW())&lt;=DATE(YEAR(Q3)-60,MONTH(Q3),DAY(Q3)),IF(INDIRECT("D"&amp;ROW())&gt;DATE(YEAR(Q3)-70,MONTH(Q3),DAY(Q3)),1,0),0)</f>
        <v>0</v>
      </c>
      <c r="U26" s="15">
        <f ca="1">IF(INDIRECT("D"&amp;ROW())=0,0,IF(INDIRECT("D"&amp;ROW())&lt;=DATE(YEAR(Q3)-70,MONTH(Q3),DAY(Q3)),1,0))</f>
        <v>0</v>
      </c>
    </row>
    <row r="27" spans="1:21" ht="45" customHeight="1" x14ac:dyDescent="0.35">
      <c r="A27" s="3" t="s">
        <v>25</v>
      </c>
      <c r="B27" s="13"/>
      <c r="C27" s="13"/>
      <c r="D27" s="10"/>
      <c r="E27" s="11"/>
      <c r="F27" s="9" t="s">
        <v>10</v>
      </c>
      <c r="G27" s="9" t="s">
        <v>60</v>
      </c>
      <c r="H27" s="11" t="s">
        <v>64</v>
      </c>
      <c r="I27" s="13"/>
      <c r="J27" s="13"/>
      <c r="K27" s="11"/>
      <c r="L27" s="9"/>
      <c r="M27" s="3" t="str">
        <f t="shared" ca="1" si="0"/>
        <v/>
      </c>
      <c r="N27" s="15">
        <f ca="1">IF(INDIRECT("D"&amp;ROW())&gt;DATE(YEAR(Q3)-10,MONTH(Q3),DAY(Q3)),1,0)</f>
        <v>0</v>
      </c>
      <c r="O27" s="15">
        <f ca="1">IF(INDIRECT("D"&amp;ROW())&lt;=DATE(YEAR(Q3)-10,MONTH(Q3),DAY(Q3)),IF(INDIRECT("D"&amp;ROW())&gt;DATE(YEAR(Q3)-15,MONTH(Q3),DAY(Q3)),1,0),0)</f>
        <v>0</v>
      </c>
      <c r="P27" s="15">
        <f ca="1">IF(INDIRECT("D"&amp;ROW())&lt;=DATE(YEAR(Q3)-15,MONTH(Q3),DAY(Q3)),IF(INDIRECT("D"&amp;ROW())&gt;DATE(YEAR(Q3)-19,MONTH(Q3),DAY(Q3)),1,0),0)</f>
        <v>0</v>
      </c>
      <c r="Q27" s="15">
        <f ca="1">IF(INDIRECT("D"&amp;ROW())&lt;=DATE(YEAR(Q3)-19,MONTH(Q3),DAY(Q3)),IF(INDIRECT("D"&amp;ROW())&gt;DATE(YEAR(Q3)-24,MONTH(Q3),DAY(Q3)),1,0),0)</f>
        <v>0</v>
      </c>
      <c r="R27" s="15">
        <f ca="1">IF(INDIRECT("D"&amp;ROW())&lt;=DATE(YEAR(Q3)-24,MONTH(Q3),DAY(Q3)),IF(INDIRECT("D"&amp;ROW())&gt;DATE(YEAR(Q3)-50,MONTH(Q3),DAY(Q3)),1,0),0)</f>
        <v>0</v>
      </c>
      <c r="S27" s="15">
        <f ca="1">IF(INDIRECT("D"&amp;ROW())&lt;=DATE(YEAR(Q3)-50,MONTH(Q3),DAY(Q3)),IF(INDIRECT("D"&amp;ROW())&gt;DATE(YEAR(Q3)-60,MONTH(Q3),DAY(Q3)),1,0),0)</f>
        <v>0</v>
      </c>
      <c r="T27" s="15">
        <f ca="1">IF(INDIRECT("D"&amp;ROW())&lt;=DATE(YEAR(Q3)-60,MONTH(Q3),DAY(Q3)),IF(INDIRECT("D"&amp;ROW())&gt;DATE(YEAR(Q3)-70,MONTH(Q3),DAY(Q3)),1,0),0)</f>
        <v>0</v>
      </c>
      <c r="U27" s="15">
        <f ca="1">IF(INDIRECT("D"&amp;ROW())=0,0,IF(INDIRECT("D"&amp;ROW())&lt;=DATE(YEAR(Q3)-70,MONTH(Q3),DAY(Q3)),1,0))</f>
        <v>0</v>
      </c>
    </row>
    <row r="28" spans="1:21" ht="45" customHeight="1" x14ac:dyDescent="0.35">
      <c r="A28" s="20" t="s">
        <v>66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</row>
    <row r="29" spans="1:21" ht="45" customHeight="1" x14ac:dyDescent="0.35"/>
    <row r="30" spans="1:21" ht="45" customHeight="1" x14ac:dyDescent="0.35"/>
    <row r="31" spans="1:21" ht="45" customHeight="1" x14ac:dyDescent="0.35"/>
    <row r="32" spans="1:21" ht="45" customHeight="1" x14ac:dyDescent="0.35"/>
  </sheetData>
  <sheetProtection algorithmName="SHA-512" hashValue="1TiW3eGKcabdJw0mO9DJnpIBdG/L3swA74YGyvuBYfr9dqqXkPtPhu7vf9KAo4LgG4Z3YbNwd6HJh1kP4kqy1A==" saltValue="iIqfuKafv6ZeNSpVWTTWJw==" spinCount="100000" sheet="1" objects="1" scenarios="1" selectLockedCells="1"/>
  <mergeCells count="8">
    <mergeCell ref="A28:M28"/>
    <mergeCell ref="V1:X1"/>
    <mergeCell ref="B2:C3"/>
    <mergeCell ref="L2:M3"/>
    <mergeCell ref="V2:X2"/>
    <mergeCell ref="B5:C6"/>
    <mergeCell ref="B8:C9"/>
    <mergeCell ref="F8:L9"/>
  </mergeCells>
  <pageMargins left="0.43307086614173229" right="0.43307086614173229" top="0.78740157480314965" bottom="0.78740157480314965" header="0.31496062992125984" footer="0.31496062992125984"/>
  <pageSetup paperSize="9" scale="45" orientation="landscape" verticalDpi="0" r:id="rId1"/>
  <drawing r:id="rId2"/>
  <legacyDrawing r:id="rId3"/>
  <controls>
    <mc:AlternateContent xmlns:mc="http://schemas.openxmlformats.org/markup-compatibility/2006">
      <mc:Choice Requires="x14">
        <control shapeId="17409" r:id="rId4" name="ComboBox1">
          <controlPr defaultSize="0" autoLine="0" autoPict="0" listFillRange="Meisterschaften" r:id="rId5">
            <anchor moveWithCells="1">
              <from>
                <xdr:col>3</xdr:col>
                <xdr:colOff>12700</xdr:colOff>
                <xdr:row>0</xdr:row>
                <xdr:rowOff>177800</xdr:rowOff>
              </from>
              <to>
                <xdr:col>10</xdr:col>
                <xdr:colOff>387350</xdr:colOff>
                <xdr:row>3</xdr:row>
                <xdr:rowOff>12700</xdr:rowOff>
              </to>
            </anchor>
          </controlPr>
        </control>
      </mc:Choice>
      <mc:Fallback>
        <control shapeId="17409" r:id="rId4" name="ComboBox1"/>
      </mc:Fallback>
    </mc:AlternateContent>
    <mc:AlternateContent xmlns:mc="http://schemas.openxmlformats.org/markup-compatibility/2006">
      <mc:Choice Requires="x14">
        <control shapeId="17410" r:id="rId6" name="ComboBox2">
          <controlPr defaultSize="0" autoLine="0" autoPict="0" listFillRange="Altersklassen" r:id="rId7">
            <anchor moveWithCells="1">
              <from>
                <xdr:col>3</xdr:col>
                <xdr:colOff>12700</xdr:colOff>
                <xdr:row>3</xdr:row>
                <xdr:rowOff>190500</xdr:rowOff>
              </from>
              <to>
                <xdr:col>12</xdr:col>
                <xdr:colOff>12700</xdr:colOff>
                <xdr:row>5</xdr:row>
                <xdr:rowOff>209550</xdr:rowOff>
              </to>
            </anchor>
          </controlPr>
        </control>
      </mc:Choice>
      <mc:Fallback>
        <control shapeId="17410" r:id="rId6" name="ComboBox2"/>
      </mc:Fallback>
    </mc:AlternateContent>
    <mc:AlternateContent xmlns:mc="http://schemas.openxmlformats.org/markup-compatibility/2006">
      <mc:Choice Requires="x14">
        <control shapeId="17411" r:id="rId8" name="ComboBox3">
          <controlPr defaultSize="0" autoLine="0" listFillRange="Klassenauswahl" r:id="rId9">
            <anchor moveWithCells="1">
              <from>
                <xdr:col>3</xdr:col>
                <xdr:colOff>12700</xdr:colOff>
                <xdr:row>6</xdr:row>
                <xdr:rowOff>190500</xdr:rowOff>
              </from>
              <to>
                <xdr:col>4</xdr:col>
                <xdr:colOff>1263650</xdr:colOff>
                <xdr:row>8</xdr:row>
                <xdr:rowOff>241300</xdr:rowOff>
              </to>
            </anchor>
          </controlPr>
        </control>
      </mc:Choice>
      <mc:Fallback>
        <control shapeId="17411" r:id="rId8" name="ComboBox3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5"/>
  <dimension ref="A1:X32"/>
  <sheetViews>
    <sheetView topLeftCell="D1" zoomScale="54" zoomScaleNormal="54" zoomScaleSheetLayoutView="50" workbookViewId="0">
      <selection activeCell="F8" sqref="F8:L9"/>
    </sheetView>
  </sheetViews>
  <sheetFormatPr baseColWidth="10" defaultColWidth="9.81640625" defaultRowHeight="26" x14ac:dyDescent="0.35"/>
  <cols>
    <col min="1" max="1" width="9.81640625" style="15" customWidth="1"/>
    <col min="2" max="2" width="43" style="15" customWidth="1"/>
    <col min="3" max="3" width="30.81640625" style="15" customWidth="1"/>
    <col min="4" max="4" width="19.1796875" style="1" customWidth="1"/>
    <col min="5" max="5" width="21.81640625" style="15" customWidth="1"/>
    <col min="6" max="6" width="14.1796875" style="15" customWidth="1"/>
    <col min="7" max="7" width="20" style="15" customWidth="1"/>
    <col min="8" max="8" width="10.26953125" style="2" customWidth="1"/>
    <col min="9" max="9" width="37" style="15" customWidth="1"/>
    <col min="10" max="10" width="37.1796875" style="15" customWidth="1"/>
    <col min="11" max="11" width="12.54296875" style="15" customWidth="1"/>
    <col min="12" max="12" width="35.7265625" style="15" customWidth="1"/>
    <col min="13" max="13" width="10.81640625" style="15" customWidth="1"/>
    <col min="14" max="21" width="21.7265625" style="15" hidden="1" customWidth="1"/>
    <col min="22" max="22" width="9.81640625" style="15" hidden="1" customWidth="1"/>
    <col min="23" max="23" width="4.7265625" style="15" hidden="1" customWidth="1"/>
    <col min="24" max="24" width="9.81640625" style="15" hidden="1" customWidth="1"/>
    <col min="25" max="16384" width="9.81640625" style="15"/>
  </cols>
  <sheetData>
    <row r="1" spans="1:24" x14ac:dyDescent="0.35">
      <c r="V1" s="19" t="s">
        <v>62</v>
      </c>
      <c r="W1" s="19"/>
      <c r="X1" s="19"/>
    </row>
    <row r="2" spans="1:24" ht="26.25" customHeight="1" x14ac:dyDescent="0.35">
      <c r="B2" s="21" t="s">
        <v>35</v>
      </c>
      <c r="C2" s="21"/>
      <c r="D2" s="6"/>
      <c r="E2" s="6"/>
      <c r="F2" s="6"/>
      <c r="G2" s="7"/>
      <c r="H2" s="6"/>
      <c r="I2" s="6"/>
      <c r="J2" s="6"/>
      <c r="K2" s="6"/>
      <c r="L2" s="21" t="str">
        <f>V3&amp;"/"&amp;X3</f>
        <v>2023/2024</v>
      </c>
      <c r="M2" s="21"/>
      <c r="V2" s="19" t="s">
        <v>63</v>
      </c>
      <c r="W2" s="19"/>
      <c r="X2" s="19"/>
    </row>
    <row r="3" spans="1:24" ht="26.25" customHeight="1" x14ac:dyDescent="0.35">
      <c r="B3" s="21"/>
      <c r="C3" s="21"/>
      <c r="D3" s="6"/>
      <c r="E3" s="6"/>
      <c r="F3" s="6"/>
      <c r="G3" s="7"/>
      <c r="H3" s="6"/>
      <c r="I3" s="6"/>
      <c r="J3" s="6"/>
      <c r="K3" s="6"/>
      <c r="L3" s="21"/>
      <c r="M3" s="21"/>
      <c r="Q3" s="1">
        <f>DATE(X3,6,30)</f>
        <v>45473</v>
      </c>
      <c r="V3" s="14">
        <f>Berechnung!A3</f>
        <v>2023</v>
      </c>
      <c r="W3" s="15" t="s">
        <v>61</v>
      </c>
      <c r="X3" s="14">
        <f>Berechnung!C3</f>
        <v>2024</v>
      </c>
    </row>
    <row r="5" spans="1:24" ht="26.25" customHeight="1" x14ac:dyDescent="0.35">
      <c r="B5" s="21" t="s">
        <v>37</v>
      </c>
      <c r="C5" s="21"/>
      <c r="D5" s="6"/>
      <c r="E5" s="6"/>
      <c r="F5" s="6"/>
      <c r="G5" s="6"/>
      <c r="H5" s="8"/>
      <c r="I5" s="8"/>
      <c r="J5" s="8"/>
      <c r="K5" s="8"/>
      <c r="L5" s="8"/>
    </row>
    <row r="6" spans="1:24" ht="26.25" customHeight="1" x14ac:dyDescent="0.35">
      <c r="B6" s="21"/>
      <c r="C6" s="21"/>
      <c r="D6" s="6"/>
      <c r="E6" s="6"/>
      <c r="F6" s="6"/>
      <c r="G6" s="6"/>
      <c r="H6" s="8"/>
      <c r="I6" s="8"/>
      <c r="J6" s="8"/>
      <c r="K6" s="8"/>
      <c r="L6" s="8"/>
    </row>
    <row r="8" spans="1:24" ht="26.25" customHeight="1" x14ac:dyDescent="0.35">
      <c r="B8" s="21" t="s">
        <v>38</v>
      </c>
      <c r="C8" s="21"/>
      <c r="D8" s="6"/>
      <c r="E8" s="6"/>
      <c r="F8" s="22"/>
      <c r="G8" s="22"/>
      <c r="H8" s="22"/>
      <c r="I8" s="22"/>
      <c r="J8" s="22"/>
      <c r="K8" s="22"/>
      <c r="L8" s="22"/>
    </row>
    <row r="9" spans="1:24" ht="26.25" customHeight="1" thickBot="1" x14ac:dyDescent="0.4">
      <c r="B9" s="21"/>
      <c r="C9" s="21"/>
      <c r="D9" s="6"/>
      <c r="E9" s="6"/>
      <c r="F9" s="23"/>
      <c r="G9" s="23"/>
      <c r="H9" s="23"/>
      <c r="I9" s="23"/>
      <c r="J9" s="23"/>
      <c r="K9" s="23"/>
      <c r="L9" s="23"/>
    </row>
    <row r="11" spans="1:24" x14ac:dyDescent="0.35">
      <c r="B11" s="3" t="s">
        <v>0</v>
      </c>
      <c r="C11" s="3" t="s">
        <v>1</v>
      </c>
      <c r="D11" s="4" t="s">
        <v>2</v>
      </c>
      <c r="E11" s="3" t="s">
        <v>3</v>
      </c>
      <c r="F11" s="3" t="s">
        <v>4</v>
      </c>
      <c r="G11" s="3" t="s">
        <v>5</v>
      </c>
      <c r="H11" s="5" t="s">
        <v>6</v>
      </c>
      <c r="I11" s="3" t="s">
        <v>7</v>
      </c>
      <c r="J11" s="3" t="s">
        <v>8</v>
      </c>
      <c r="K11" s="3" t="s">
        <v>65</v>
      </c>
      <c r="L11" s="3" t="s">
        <v>9</v>
      </c>
      <c r="M11" s="3" t="s">
        <v>26</v>
      </c>
      <c r="N11" s="15" t="s">
        <v>27</v>
      </c>
      <c r="O11" s="15" t="s">
        <v>28</v>
      </c>
      <c r="P11" s="15" t="s">
        <v>29</v>
      </c>
      <c r="Q11" s="15" t="s">
        <v>30</v>
      </c>
      <c r="R11" s="15" t="s">
        <v>31</v>
      </c>
      <c r="S11" s="15" t="s">
        <v>32</v>
      </c>
      <c r="T11" s="15" t="s">
        <v>33</v>
      </c>
      <c r="U11" s="15" t="s">
        <v>34</v>
      </c>
    </row>
    <row r="13" spans="1:24" ht="45" customHeight="1" x14ac:dyDescent="0.35">
      <c r="A13" s="3" t="s">
        <v>11</v>
      </c>
      <c r="B13" s="13"/>
      <c r="C13" s="13"/>
      <c r="D13" s="10"/>
      <c r="E13" s="11"/>
      <c r="F13" s="9" t="s">
        <v>10</v>
      </c>
      <c r="G13" s="9" t="s">
        <v>60</v>
      </c>
      <c r="H13" s="11" t="s">
        <v>64</v>
      </c>
      <c r="I13" s="13"/>
      <c r="J13" s="13"/>
      <c r="K13" s="11"/>
      <c r="L13" s="9"/>
      <c r="M13" s="3" t="str">
        <f ca="1">IF(N13=1,"U10",IF(O13=1,"U14",IF(P13=1,"U18",IF(Q13=1,"U23",IF(R13=1,"Aktive",IF(S13=1,"SA",IF(T13=1,"SB",IF(U13=1,"SC",""))))))))</f>
        <v/>
      </c>
      <c r="N13" s="15">
        <f ca="1">IF(INDIRECT("D"&amp;ROW())&gt;DATE(YEAR(Q3)-10,MONTH(Q3),DAY(Q3)),1,0)</f>
        <v>0</v>
      </c>
      <c r="O13" s="15">
        <f ca="1">IF(INDIRECT("D"&amp;ROW())&lt;=DATE(YEAR(Q3)-10,MONTH(Q3),DAY(Q3)),IF(INDIRECT("D"&amp;ROW())&gt;DATE(YEAR(Q3)-15,MONTH(Q3),DAY(Q3)),1,0),0)</f>
        <v>0</v>
      </c>
      <c r="P13" s="15">
        <f ca="1">IF(INDIRECT("D"&amp;ROW())&lt;=DATE(YEAR(Q3)-15,MONTH(Q3),DAY(Q3)),IF(INDIRECT("D"&amp;ROW())&gt;DATE(YEAR(Q3)-19,MONTH(Q3),DAY(Q3)),1,0),0)</f>
        <v>0</v>
      </c>
      <c r="Q13" s="15">
        <f ca="1">IF(INDIRECT("D"&amp;ROW())&lt;=DATE(YEAR(Q3)-19,MONTH(Q3),DAY(Q3)),IF(INDIRECT("D"&amp;ROW())&gt;DATE(YEAR(Q3)-24,MONTH(Q3),DAY(Q3)),1,0),0)</f>
        <v>0</v>
      </c>
      <c r="R13" s="15">
        <f ca="1">IF(INDIRECT("D"&amp;ROW())&lt;=DATE(YEAR(Q3)-24,MONTH(Q3),DAY(Q3)),IF(INDIRECT("D"&amp;ROW())&gt;DATE(YEAR(Q3)-50,MONTH(Q3),DAY(Q3)),1,0),0)</f>
        <v>0</v>
      </c>
      <c r="S13" s="15">
        <f ca="1">IF(INDIRECT("D"&amp;ROW())&lt;=DATE(YEAR(Q3)-50,MONTH(Q3),DAY(Q3)),IF(INDIRECT("D"&amp;ROW())&gt;DATE(YEAR(Q3)-60,MONTH(Q3),DAY(Q3)),1,0),0)</f>
        <v>0</v>
      </c>
      <c r="T13" s="15">
        <f ca="1">IF(INDIRECT("D"&amp;ROW())&lt;=DATE(YEAR(Q3)-60,MONTH(Q3),DAY(Q3)),IF(INDIRECT("D"&amp;ROW())&gt;DATE(YEAR(Q3)-70,MONTH(Q3),DAY(Q3)),1,0),0)</f>
        <v>0</v>
      </c>
      <c r="U13" s="15">
        <f ca="1">IF(INDIRECT("D"&amp;ROW())=0,0,IF(INDIRECT("D"&amp;ROW())&lt;=DATE(YEAR(Q3)-70,MONTH(Q3),DAY(Q3)),1,0))</f>
        <v>0</v>
      </c>
    </row>
    <row r="14" spans="1:24" ht="45" customHeight="1" x14ac:dyDescent="0.35">
      <c r="A14" s="3" t="s">
        <v>12</v>
      </c>
      <c r="B14" s="13"/>
      <c r="C14" s="13"/>
      <c r="D14" s="10"/>
      <c r="E14" s="11"/>
      <c r="F14" s="9" t="s">
        <v>10</v>
      </c>
      <c r="G14" s="9" t="s">
        <v>60</v>
      </c>
      <c r="H14" s="11" t="s">
        <v>64</v>
      </c>
      <c r="I14" s="13"/>
      <c r="J14" s="13"/>
      <c r="K14" s="11"/>
      <c r="L14" s="9"/>
      <c r="M14" s="3" t="str">
        <f t="shared" ref="M14:M27" ca="1" si="0">IF(N14=1,"U10",IF(O14=1,"U14",IF(P14=1,"U18",IF(Q14=1,"U23",IF(R14=1,"Aktive",IF(S14=1,"SA",IF(T14=1,"SB",IF(U14=1,"SC",""))))))))</f>
        <v/>
      </c>
      <c r="N14" s="15">
        <f ca="1">IF(INDIRECT("D"&amp;ROW())&gt;DATE(YEAR(Q3)-10,MONTH(Q3),DAY(Q3)),1,0)</f>
        <v>0</v>
      </c>
      <c r="O14" s="15">
        <f ca="1">IF(INDIRECT("D"&amp;ROW())&lt;=DATE(YEAR(Q3)-10,MONTH(Q3),DAY(Q3)),IF(INDIRECT("D"&amp;ROW())&gt;DATE(YEAR(Q3)-15,MONTH(Q3),DAY(Q3)),1,0),0)</f>
        <v>0</v>
      </c>
      <c r="P14" s="15">
        <f ca="1">IF(INDIRECT("D"&amp;ROW())&lt;=DATE(YEAR(Q3)-15,MONTH(Q3),DAY(Q3)),IF(INDIRECT("D"&amp;ROW())&gt;DATE(YEAR(Q3)-19,MONTH(Q3),DAY(Q3)),1,0),0)</f>
        <v>0</v>
      </c>
      <c r="Q14" s="15">
        <f ca="1">IF(INDIRECT("D"&amp;ROW())&lt;=DATE(YEAR(Q3)-19,MONTH(Q3),DAY(Q3)),IF(INDIRECT("D"&amp;ROW())&gt;DATE(YEAR(Q3)-24,MONTH(Q3),DAY(Q3)),1,0),0)</f>
        <v>0</v>
      </c>
      <c r="R14" s="15">
        <f ca="1">IF(INDIRECT("D"&amp;ROW())&lt;=DATE(YEAR(Q3)-24,MONTH(Q3),DAY(Q3)),IF(INDIRECT("D"&amp;ROW())&gt;DATE(YEAR(Q3)-50,MONTH(Q3),DAY(Q3)),1,0),0)</f>
        <v>0</v>
      </c>
      <c r="S14" s="15">
        <f ca="1">IF(INDIRECT("D"&amp;ROW())&lt;=DATE(YEAR(Q3)-50,MONTH(Q3),DAY(Q3)),IF(INDIRECT("D"&amp;ROW())&gt;DATE(YEAR(Q3)-60,MONTH(Q3),DAY(Q3)),1,0),0)</f>
        <v>0</v>
      </c>
      <c r="T14" s="15">
        <f ca="1">IF(INDIRECT("D"&amp;ROW())&lt;=DATE(YEAR(Q3)-60,MONTH(Q3),DAY(Q3)),IF(INDIRECT("D"&amp;ROW())&gt;DATE(YEAR(Q3)-70,MONTH(Q3),DAY(Q3)),1,0),0)</f>
        <v>0</v>
      </c>
      <c r="U14" s="15">
        <f ca="1">IF(INDIRECT("D"&amp;ROW())=0,0,IF(INDIRECT("D"&amp;ROW())&lt;=DATE(YEAR(Q3)-70,MONTH(Q3),DAY(Q3)),1,0))</f>
        <v>0</v>
      </c>
    </row>
    <row r="15" spans="1:24" ht="45" customHeight="1" x14ac:dyDescent="0.35">
      <c r="A15" s="3" t="s">
        <v>13</v>
      </c>
      <c r="B15" s="13"/>
      <c r="C15" s="13"/>
      <c r="D15" s="10"/>
      <c r="E15" s="11"/>
      <c r="F15" s="9" t="s">
        <v>10</v>
      </c>
      <c r="G15" s="9" t="s">
        <v>60</v>
      </c>
      <c r="H15" s="11" t="s">
        <v>64</v>
      </c>
      <c r="I15" s="13"/>
      <c r="J15" s="13"/>
      <c r="K15" s="11"/>
      <c r="L15" s="9"/>
      <c r="M15" s="3" t="str">
        <f t="shared" ca="1" si="0"/>
        <v/>
      </c>
      <c r="N15" s="15">
        <f ca="1">IF(INDIRECT("D"&amp;ROW())&gt;DATE(YEAR(Q3)-10,MONTH(Q3),DAY(Q3)),1,0)</f>
        <v>0</v>
      </c>
      <c r="O15" s="15">
        <f ca="1">IF(INDIRECT("D"&amp;ROW())&lt;=DATE(YEAR(Q3)-10,MONTH(Q3),DAY(Q3)),IF(INDIRECT("D"&amp;ROW())&gt;DATE(YEAR(Q3)-15,MONTH(Q3),DAY(Q3)),1,0),0)</f>
        <v>0</v>
      </c>
      <c r="P15" s="15">
        <f ca="1">IF(INDIRECT("D"&amp;ROW())&lt;=DATE(YEAR(Q3)-15,MONTH(Q3),DAY(Q3)),IF(INDIRECT("D"&amp;ROW())&gt;DATE(YEAR(Q3)-19,MONTH(Q3),DAY(Q3)),1,0),0)</f>
        <v>0</v>
      </c>
      <c r="Q15" s="15">
        <f ca="1">IF(INDIRECT("D"&amp;ROW())&lt;=DATE(YEAR(Q3)-19,MONTH(Q3),DAY(Q3)),IF(INDIRECT("D"&amp;ROW())&gt;DATE(YEAR(Q3)-24,MONTH(Q3),DAY(Q3)),1,0),0)</f>
        <v>0</v>
      </c>
      <c r="R15" s="15">
        <f ca="1">IF(INDIRECT("D"&amp;ROW())&lt;=DATE(YEAR(Q3)-24,MONTH(Q3),DAY(Q3)),IF(INDIRECT("D"&amp;ROW())&gt;DATE(YEAR(Q3)-50,MONTH(Q3),DAY(Q3)),1,0),0)</f>
        <v>0</v>
      </c>
      <c r="S15" s="15">
        <f ca="1">IF(INDIRECT("D"&amp;ROW())&lt;=DATE(YEAR(Q3)-50,MONTH(Q3),DAY(Q3)),IF(INDIRECT("D"&amp;ROW())&gt;DATE(YEAR(Q3)-60,MONTH(Q3),DAY(Q3)),1,0),0)</f>
        <v>0</v>
      </c>
      <c r="T15" s="15">
        <f ca="1">IF(INDIRECT("D"&amp;ROW())&lt;=DATE(YEAR(Q3)-60,MONTH(Q3),DAY(Q3)),IF(INDIRECT("D"&amp;ROW())&gt;DATE(YEAR(Q3)-70,MONTH(Q3),DAY(Q3)),1,0),0)</f>
        <v>0</v>
      </c>
      <c r="U15" s="15">
        <f ca="1">IF(INDIRECT("D"&amp;ROW())=0,0,IF(INDIRECT("D"&amp;ROW())&lt;=DATE(YEAR(Q3)-70,MONTH(Q3),DAY(Q3)),1,0))</f>
        <v>0</v>
      </c>
    </row>
    <row r="16" spans="1:24" ht="45" customHeight="1" x14ac:dyDescent="0.35">
      <c r="A16" s="3" t="s">
        <v>14</v>
      </c>
      <c r="B16" s="13"/>
      <c r="C16" s="13"/>
      <c r="D16" s="10"/>
      <c r="E16" s="11"/>
      <c r="F16" s="9" t="s">
        <v>10</v>
      </c>
      <c r="G16" s="9" t="s">
        <v>60</v>
      </c>
      <c r="H16" s="11" t="s">
        <v>64</v>
      </c>
      <c r="I16" s="13"/>
      <c r="J16" s="13"/>
      <c r="K16" s="11"/>
      <c r="L16" s="9"/>
      <c r="M16" s="3" t="str">
        <f t="shared" ca="1" si="0"/>
        <v/>
      </c>
      <c r="N16" s="15">
        <f ca="1">IF(INDIRECT("D"&amp;ROW())&gt;DATE(YEAR(Q3)-10,MONTH(Q3),DAY(Q3)),1,0)</f>
        <v>0</v>
      </c>
      <c r="O16" s="15">
        <f ca="1">IF(INDIRECT("D"&amp;ROW())&lt;=DATE(YEAR(Q3)-10,MONTH(Q3),DAY(Q3)),IF(INDIRECT("D"&amp;ROW())&gt;DATE(YEAR(Q3)-15,MONTH(Q3),DAY(Q3)),1,0),0)</f>
        <v>0</v>
      </c>
      <c r="P16" s="15">
        <f ca="1">IF(INDIRECT("D"&amp;ROW())&lt;=DATE(YEAR(Q3)-15,MONTH(Q3),DAY(Q3)),IF(INDIRECT("D"&amp;ROW())&gt;DATE(YEAR(Q3)-19,MONTH(Q3),DAY(Q3)),1,0),0)</f>
        <v>0</v>
      </c>
      <c r="Q16" s="15">
        <f ca="1">IF(INDIRECT("D"&amp;ROW())&lt;=DATE(YEAR(Q3)-19,MONTH(Q3),DAY(Q3)),IF(INDIRECT("D"&amp;ROW())&gt;DATE(YEAR(Q3)-24,MONTH(Q3),DAY(Q3)),1,0),0)</f>
        <v>0</v>
      </c>
      <c r="R16" s="15">
        <f ca="1">IF(INDIRECT("D"&amp;ROW())&lt;=DATE(YEAR(Q3)-24,MONTH(Q3),DAY(Q3)),IF(INDIRECT("D"&amp;ROW())&gt;DATE(YEAR(Q3)-50,MONTH(Q3),DAY(Q3)),1,0),0)</f>
        <v>0</v>
      </c>
      <c r="S16" s="15">
        <f ca="1">IF(INDIRECT("D"&amp;ROW())&lt;=DATE(YEAR(Q3)-50,MONTH(Q3),DAY(Q3)),IF(INDIRECT("D"&amp;ROW())&gt;DATE(YEAR(Q3)-60,MONTH(Q3),DAY(Q3)),1,0),0)</f>
        <v>0</v>
      </c>
      <c r="T16" s="15">
        <f ca="1">IF(INDIRECT("D"&amp;ROW())&lt;=DATE(YEAR(Q3)-60,MONTH(Q3),DAY(Q3)),IF(INDIRECT("D"&amp;ROW())&gt;DATE(YEAR(Q3)-70,MONTH(Q3),DAY(Q3)),1,0),0)</f>
        <v>0</v>
      </c>
      <c r="U16" s="15">
        <f ca="1">IF(INDIRECT("D"&amp;ROW())=0,0,IF(INDIRECT("D"&amp;ROW())&lt;=DATE(YEAR(Q3)-70,MONTH(Q3),DAY(Q3)),1,0))</f>
        <v>0</v>
      </c>
    </row>
    <row r="17" spans="1:21" ht="45" customHeight="1" x14ac:dyDescent="0.35">
      <c r="A17" s="3" t="s">
        <v>15</v>
      </c>
      <c r="B17" s="13"/>
      <c r="C17" s="13"/>
      <c r="D17" s="10"/>
      <c r="E17" s="11"/>
      <c r="F17" s="9" t="s">
        <v>10</v>
      </c>
      <c r="G17" s="9" t="s">
        <v>60</v>
      </c>
      <c r="H17" s="11" t="s">
        <v>64</v>
      </c>
      <c r="I17" s="13"/>
      <c r="J17" s="13"/>
      <c r="K17" s="11"/>
      <c r="L17" s="9"/>
      <c r="M17" s="3" t="str">
        <f t="shared" ca="1" si="0"/>
        <v/>
      </c>
      <c r="N17" s="15">
        <f ca="1">IF(INDIRECT("D"&amp;ROW())&gt;DATE(YEAR(Q3)-10,MONTH(Q3),DAY(Q3)),1,0)</f>
        <v>0</v>
      </c>
      <c r="O17" s="15">
        <f ca="1">IF(INDIRECT("D"&amp;ROW())&lt;=DATE(YEAR(Q3)-10,MONTH(Q3),DAY(Q3)),IF(INDIRECT("D"&amp;ROW())&gt;DATE(YEAR(Q3)-15,MONTH(Q3),DAY(Q3)),1,0),0)</f>
        <v>0</v>
      </c>
      <c r="P17" s="15">
        <f ca="1">IF(INDIRECT("D"&amp;ROW())&lt;=DATE(YEAR(Q3)-15,MONTH(Q3),DAY(Q3)),IF(INDIRECT("D"&amp;ROW())&gt;DATE(YEAR(Q3)-19,MONTH(Q3),DAY(Q3)),1,0),0)</f>
        <v>0</v>
      </c>
      <c r="Q17" s="15">
        <f ca="1">IF(INDIRECT("D"&amp;ROW())&lt;=DATE(YEAR(Q3)-19,MONTH(Q3),DAY(Q3)),IF(INDIRECT("D"&amp;ROW())&gt;DATE(YEAR(Q3)-24,MONTH(Q3),DAY(Q3)),1,0),0)</f>
        <v>0</v>
      </c>
      <c r="R17" s="15">
        <f ca="1">IF(INDIRECT("D"&amp;ROW())&lt;=DATE(YEAR(Q3)-24,MONTH(Q3),DAY(Q3)),IF(INDIRECT("D"&amp;ROW())&gt;DATE(YEAR(Q3)-50,MONTH(Q3),DAY(Q3)),1,0),0)</f>
        <v>0</v>
      </c>
      <c r="S17" s="15">
        <f ca="1">IF(INDIRECT("D"&amp;ROW())&lt;=DATE(YEAR(Q3)-50,MONTH(Q3),DAY(Q3)),IF(INDIRECT("D"&amp;ROW())&gt;DATE(YEAR(Q3)-60,MONTH(Q3),DAY(Q3)),1,0),0)</f>
        <v>0</v>
      </c>
      <c r="T17" s="15">
        <f ca="1">IF(INDIRECT("D"&amp;ROW())&lt;=DATE(YEAR(Q3)-60,MONTH(Q3),DAY(Q3)),IF(INDIRECT("D"&amp;ROW())&gt;DATE(YEAR(Q3)-70,MONTH(Q3),DAY(Q3)),1,0),0)</f>
        <v>0</v>
      </c>
      <c r="U17" s="15">
        <f ca="1">IF(INDIRECT("D"&amp;ROW())=0,0,IF(INDIRECT("D"&amp;ROW())&lt;=DATE(YEAR(Q3)-70,MONTH(Q3),DAY(Q3)),1,0))</f>
        <v>0</v>
      </c>
    </row>
    <row r="18" spans="1:21" ht="45" customHeight="1" x14ac:dyDescent="0.35">
      <c r="A18" s="3" t="s">
        <v>16</v>
      </c>
      <c r="B18" s="13"/>
      <c r="C18" s="13"/>
      <c r="D18" s="10"/>
      <c r="E18" s="11"/>
      <c r="F18" s="9" t="s">
        <v>10</v>
      </c>
      <c r="G18" s="9" t="s">
        <v>60</v>
      </c>
      <c r="H18" s="11" t="s">
        <v>64</v>
      </c>
      <c r="I18" s="13"/>
      <c r="J18" s="13"/>
      <c r="K18" s="11"/>
      <c r="L18" s="9"/>
      <c r="M18" s="3" t="str">
        <f t="shared" ca="1" si="0"/>
        <v/>
      </c>
      <c r="N18" s="15">
        <f ca="1">IF(INDIRECT("D"&amp;ROW())&gt;DATE(YEAR(Q3)-10,MONTH(Q3),DAY(Q3)),1,0)</f>
        <v>0</v>
      </c>
      <c r="O18" s="15">
        <f ca="1">IF(INDIRECT("D"&amp;ROW())&lt;=DATE(YEAR(Q3)-10,MONTH(Q3),DAY(Q3)),IF(INDIRECT("D"&amp;ROW())&gt;DATE(YEAR(Q3)-15,MONTH(Q3),DAY(Q3)),1,0),0)</f>
        <v>0</v>
      </c>
      <c r="P18" s="15">
        <f ca="1">IF(INDIRECT("D"&amp;ROW())&lt;=DATE(YEAR(Q3)-15,MONTH(Q3),DAY(Q3)),IF(INDIRECT("D"&amp;ROW())&gt;DATE(YEAR(Q3)-19,MONTH(Q3),DAY(Q3)),1,0),0)</f>
        <v>0</v>
      </c>
      <c r="Q18" s="15">
        <f ca="1">IF(INDIRECT("D"&amp;ROW())&lt;=DATE(YEAR(Q3)-19,MONTH(Q3),DAY(Q3)),IF(INDIRECT("D"&amp;ROW())&gt;DATE(YEAR(Q3)-24,MONTH(Q3),DAY(Q3)),1,0),0)</f>
        <v>0</v>
      </c>
      <c r="R18" s="15">
        <f ca="1">IF(INDIRECT("D"&amp;ROW())&lt;=DATE(YEAR(Q3)-24,MONTH(Q3),DAY(Q3)),IF(INDIRECT("D"&amp;ROW())&gt;DATE(YEAR(Q3)-50,MONTH(Q3),DAY(Q3)),1,0),0)</f>
        <v>0</v>
      </c>
      <c r="S18" s="15">
        <f ca="1">IF(INDIRECT("D"&amp;ROW())&lt;=DATE(YEAR(Q3)-50,MONTH(Q3),DAY(Q3)),IF(INDIRECT("D"&amp;ROW())&gt;DATE(YEAR(Q3)-60,MONTH(Q3),DAY(Q3)),1,0),0)</f>
        <v>0</v>
      </c>
      <c r="T18" s="15">
        <f ca="1">IF(INDIRECT("D"&amp;ROW())&lt;=DATE(YEAR(Q3)-60,MONTH(Q3),DAY(Q3)),IF(INDIRECT("D"&amp;ROW())&gt;DATE(YEAR(Q3)-70,MONTH(Q3),DAY(Q3)),1,0),0)</f>
        <v>0</v>
      </c>
      <c r="U18" s="15">
        <f ca="1">IF(INDIRECT("D"&amp;ROW())=0,0,IF(INDIRECT("D"&amp;ROW())&lt;=DATE(YEAR(Q3)-70,MONTH(Q3),DAY(Q3)),1,0))</f>
        <v>0</v>
      </c>
    </row>
    <row r="19" spans="1:21" ht="45" customHeight="1" x14ac:dyDescent="0.35">
      <c r="A19" s="3" t="s">
        <v>17</v>
      </c>
      <c r="B19" s="13"/>
      <c r="C19" s="13"/>
      <c r="D19" s="10"/>
      <c r="E19" s="11"/>
      <c r="F19" s="9" t="s">
        <v>10</v>
      </c>
      <c r="G19" s="9" t="s">
        <v>60</v>
      </c>
      <c r="H19" s="11" t="s">
        <v>64</v>
      </c>
      <c r="I19" s="13"/>
      <c r="J19" s="13"/>
      <c r="K19" s="11"/>
      <c r="L19" s="9"/>
      <c r="M19" s="3" t="str">
        <f t="shared" ca="1" si="0"/>
        <v/>
      </c>
      <c r="N19" s="15">
        <f ca="1">IF(INDIRECT("D"&amp;ROW())&gt;DATE(YEAR(Q3)-10,MONTH(Q3),DAY(Q3)),1,0)</f>
        <v>0</v>
      </c>
      <c r="O19" s="15">
        <f ca="1">IF(INDIRECT("D"&amp;ROW())&lt;=DATE(YEAR(Q3)-10,MONTH(Q3),DAY(Q3)),IF(INDIRECT("D"&amp;ROW())&gt;DATE(YEAR(Q3)-15,MONTH(Q3),DAY(Q3)),1,0),0)</f>
        <v>0</v>
      </c>
      <c r="P19" s="15">
        <f ca="1">IF(INDIRECT("D"&amp;ROW())&lt;=DATE(YEAR(Q3)-15,MONTH(Q3),DAY(Q3)),IF(INDIRECT("D"&amp;ROW())&gt;DATE(YEAR(Q3)-19,MONTH(Q3),DAY(Q3)),1,0),0)</f>
        <v>0</v>
      </c>
      <c r="Q19" s="15">
        <f ca="1">IF(INDIRECT("D"&amp;ROW())&lt;=DATE(YEAR(Q3)-19,MONTH(Q3),DAY(Q3)),IF(INDIRECT("D"&amp;ROW())&gt;DATE(YEAR(Q3)-24,MONTH(Q3),DAY(Q3)),1,0),0)</f>
        <v>0</v>
      </c>
      <c r="R19" s="15">
        <f ca="1">IF(INDIRECT("D"&amp;ROW())&lt;=DATE(YEAR(Q3)-24,MONTH(Q3),DAY(Q3)),IF(INDIRECT("D"&amp;ROW())&gt;DATE(YEAR(Q3)-50,MONTH(Q3),DAY(Q3)),1,0),0)</f>
        <v>0</v>
      </c>
      <c r="S19" s="15">
        <f ca="1">IF(INDIRECT("D"&amp;ROW())&lt;=DATE(YEAR(Q3)-50,MONTH(Q3),DAY(Q3)),IF(INDIRECT("D"&amp;ROW())&gt;DATE(YEAR(Q3)-60,MONTH(Q3),DAY(Q3)),1,0),0)</f>
        <v>0</v>
      </c>
      <c r="T19" s="15">
        <f ca="1">IF(INDIRECT("D"&amp;ROW())&lt;=DATE(YEAR(Q3)-60,MONTH(Q3),DAY(Q3)),IF(INDIRECT("D"&amp;ROW())&gt;DATE(YEAR(Q3)-70,MONTH(Q3),DAY(Q3)),1,0),0)</f>
        <v>0</v>
      </c>
      <c r="U19" s="15">
        <f ca="1">IF(INDIRECT("D"&amp;ROW())=0,0,IF(INDIRECT("D"&amp;ROW())&lt;=DATE(YEAR(Q3)-70,MONTH(Q3),DAY(Q3)),1,0))</f>
        <v>0</v>
      </c>
    </row>
    <row r="20" spans="1:21" ht="45" customHeight="1" x14ac:dyDescent="0.35">
      <c r="A20" s="3" t="s">
        <v>18</v>
      </c>
      <c r="B20" s="13"/>
      <c r="C20" s="13"/>
      <c r="D20" s="10"/>
      <c r="E20" s="11"/>
      <c r="F20" s="9" t="s">
        <v>10</v>
      </c>
      <c r="G20" s="9" t="s">
        <v>60</v>
      </c>
      <c r="H20" s="11" t="s">
        <v>64</v>
      </c>
      <c r="I20" s="13"/>
      <c r="J20" s="13"/>
      <c r="K20" s="11"/>
      <c r="L20" s="9"/>
      <c r="M20" s="3" t="str">
        <f t="shared" ca="1" si="0"/>
        <v/>
      </c>
      <c r="N20" s="15">
        <f ca="1">IF(INDIRECT("D"&amp;ROW())&gt;DATE(YEAR(Q3)-10,MONTH(Q3),DAY(Q3)),1,0)</f>
        <v>0</v>
      </c>
      <c r="O20" s="15">
        <f ca="1">IF(INDIRECT("D"&amp;ROW())&lt;=DATE(YEAR(Q3)-10,MONTH(Q3),DAY(Q3)),IF(INDIRECT("D"&amp;ROW())&gt;DATE(YEAR(Q3)-15,MONTH(Q3),DAY(Q3)),1,0),0)</f>
        <v>0</v>
      </c>
      <c r="P20" s="15">
        <f ca="1">IF(INDIRECT("D"&amp;ROW())&lt;=DATE(YEAR(Q3)-15,MONTH(Q3),DAY(Q3)),IF(INDIRECT("D"&amp;ROW())&gt;DATE(YEAR(Q3)-19,MONTH(Q3),DAY(Q3)),1,0),0)</f>
        <v>0</v>
      </c>
      <c r="Q20" s="15">
        <f ca="1">IF(INDIRECT("D"&amp;ROW())&lt;=DATE(YEAR(Q3)-19,MONTH(Q3),DAY(Q3)),IF(INDIRECT("D"&amp;ROW())&gt;DATE(YEAR(Q3)-24,MONTH(Q3),DAY(Q3)),1,0),0)</f>
        <v>0</v>
      </c>
      <c r="R20" s="15">
        <f ca="1">IF(INDIRECT("D"&amp;ROW())&lt;=DATE(YEAR(Q3)-24,MONTH(Q3),DAY(Q3)),IF(INDIRECT("D"&amp;ROW())&gt;DATE(YEAR(Q3)-50,MONTH(Q3),DAY(Q3)),1,0),0)</f>
        <v>0</v>
      </c>
      <c r="S20" s="15">
        <f ca="1">IF(INDIRECT("D"&amp;ROW())&lt;=DATE(YEAR(Q3)-50,MONTH(Q3),DAY(Q3)),IF(INDIRECT("D"&amp;ROW())&gt;DATE(YEAR(Q3)-60,MONTH(Q3),DAY(Q3)),1,0),0)</f>
        <v>0</v>
      </c>
      <c r="T20" s="15">
        <f ca="1">IF(INDIRECT("D"&amp;ROW())&lt;=DATE(YEAR(Q3)-60,MONTH(Q3),DAY(Q3)),IF(INDIRECT("D"&amp;ROW())&gt;DATE(YEAR(Q3)-70,MONTH(Q3),DAY(Q3)),1,0),0)</f>
        <v>0</v>
      </c>
      <c r="U20" s="15">
        <f ca="1">IF(INDIRECT("D"&amp;ROW())=0,0,IF(INDIRECT("D"&amp;ROW())&lt;=DATE(YEAR(Q3)-70,MONTH(Q3),DAY(Q3)),1,0))</f>
        <v>0</v>
      </c>
    </row>
    <row r="21" spans="1:21" ht="45" customHeight="1" x14ac:dyDescent="0.35">
      <c r="A21" s="3" t="s">
        <v>19</v>
      </c>
      <c r="B21" s="13"/>
      <c r="C21" s="13"/>
      <c r="D21" s="10"/>
      <c r="E21" s="11"/>
      <c r="F21" s="9" t="s">
        <v>10</v>
      </c>
      <c r="G21" s="9" t="s">
        <v>60</v>
      </c>
      <c r="H21" s="11" t="s">
        <v>64</v>
      </c>
      <c r="I21" s="13"/>
      <c r="J21" s="13"/>
      <c r="K21" s="11"/>
      <c r="L21" s="9"/>
      <c r="M21" s="3" t="str">
        <f t="shared" ca="1" si="0"/>
        <v/>
      </c>
      <c r="N21" s="15">
        <f ca="1">IF(INDIRECT("D"&amp;ROW())&gt;DATE(YEAR(Q3)-10,MONTH(Q3),DAY(Q3)),1,0)</f>
        <v>0</v>
      </c>
      <c r="O21" s="15">
        <f ca="1">IF(INDIRECT("D"&amp;ROW())&lt;=DATE(YEAR(Q3)-10,MONTH(Q3),DAY(Q3)),IF(INDIRECT("D"&amp;ROW())&gt;DATE(YEAR(Q3)-15,MONTH(Q3),DAY(Q3)),1,0),0)</f>
        <v>0</v>
      </c>
      <c r="P21" s="15">
        <f ca="1">IF(INDIRECT("D"&amp;ROW())&lt;=DATE(YEAR(Q3)-15,MONTH(Q3),DAY(Q3)),IF(INDIRECT("D"&amp;ROW())&gt;DATE(YEAR(Q3)-19,MONTH(Q3),DAY(Q3)),1,0),0)</f>
        <v>0</v>
      </c>
      <c r="Q21" s="15">
        <f ca="1">IF(INDIRECT("D"&amp;ROW())&lt;=DATE(YEAR(Q3)-19,MONTH(Q3),DAY(Q3)),IF(INDIRECT("D"&amp;ROW())&gt;DATE(YEAR(Q3)-24,MONTH(Q3),DAY(Q3)),1,0),0)</f>
        <v>0</v>
      </c>
      <c r="R21" s="15">
        <f ca="1">IF(INDIRECT("D"&amp;ROW())&lt;=DATE(YEAR(Q3)-24,MONTH(Q3),DAY(Q3)),IF(INDIRECT("D"&amp;ROW())&gt;DATE(YEAR(Q3)-50,MONTH(Q3),DAY(Q3)),1,0),0)</f>
        <v>0</v>
      </c>
      <c r="S21" s="15">
        <f ca="1">IF(INDIRECT("D"&amp;ROW())&lt;=DATE(YEAR(Q3)-50,MONTH(Q3),DAY(Q3)),IF(INDIRECT("D"&amp;ROW())&gt;DATE(YEAR(Q3)-60,MONTH(Q3),DAY(Q3)),1,0),0)</f>
        <v>0</v>
      </c>
      <c r="T21" s="15">
        <f ca="1">IF(INDIRECT("D"&amp;ROW())&lt;=DATE(YEAR(Q3)-60,MONTH(Q3),DAY(Q3)),IF(INDIRECT("D"&amp;ROW())&gt;DATE(YEAR(Q3)-70,MONTH(Q3),DAY(Q3)),1,0),0)</f>
        <v>0</v>
      </c>
      <c r="U21" s="15">
        <f ca="1">IF(INDIRECT("D"&amp;ROW())=0,0,IF(INDIRECT("D"&amp;ROW())&lt;=DATE(YEAR(Q3)-70,MONTH(Q3),DAY(Q3)),1,0))</f>
        <v>0</v>
      </c>
    </row>
    <row r="22" spans="1:21" ht="45" customHeight="1" x14ac:dyDescent="0.35">
      <c r="A22" s="3" t="s">
        <v>20</v>
      </c>
      <c r="B22" s="13"/>
      <c r="C22" s="13"/>
      <c r="D22" s="10"/>
      <c r="E22" s="11"/>
      <c r="F22" s="9" t="s">
        <v>10</v>
      </c>
      <c r="G22" s="9" t="s">
        <v>60</v>
      </c>
      <c r="H22" s="11" t="s">
        <v>64</v>
      </c>
      <c r="I22" s="13"/>
      <c r="J22" s="13"/>
      <c r="K22" s="11"/>
      <c r="L22" s="9"/>
      <c r="M22" s="3" t="str">
        <f t="shared" ca="1" si="0"/>
        <v/>
      </c>
      <c r="N22" s="15">
        <f ca="1">IF(INDIRECT("D"&amp;ROW())&gt;DATE(YEAR(Q3)-10,MONTH(Q3),DAY(Q3)),1,0)</f>
        <v>0</v>
      </c>
      <c r="O22" s="15">
        <f ca="1">IF(INDIRECT("D"&amp;ROW())&lt;=DATE(YEAR(Q3)-10,MONTH(Q3),DAY(Q3)),IF(INDIRECT("D"&amp;ROW())&gt;DATE(YEAR(Q3)-15,MONTH(Q3),DAY(Q3)),1,0),0)</f>
        <v>0</v>
      </c>
      <c r="P22" s="15">
        <f ca="1">IF(INDIRECT("D"&amp;ROW())&lt;=DATE(YEAR(Q3)-15,MONTH(Q3),DAY(Q3)),IF(INDIRECT("D"&amp;ROW())&gt;DATE(YEAR(Q3)-19,MONTH(Q3),DAY(Q3)),1,0),0)</f>
        <v>0</v>
      </c>
      <c r="Q22" s="15">
        <f ca="1">IF(INDIRECT("D"&amp;ROW())&lt;=DATE(YEAR(Q3)-19,MONTH(Q3),DAY(Q3)),IF(INDIRECT("D"&amp;ROW())&gt;DATE(YEAR(Q3)-24,MONTH(Q3),DAY(Q3)),1,0),0)</f>
        <v>0</v>
      </c>
      <c r="R22" s="15">
        <f ca="1">IF(INDIRECT("D"&amp;ROW())&lt;=DATE(YEAR(Q3)-24,MONTH(Q3),DAY(Q3)),IF(INDIRECT("D"&amp;ROW())&gt;DATE(YEAR(Q3)-50,MONTH(Q3),DAY(Q3)),1,0),0)</f>
        <v>0</v>
      </c>
      <c r="S22" s="15">
        <f ca="1">IF(INDIRECT("D"&amp;ROW())&lt;=DATE(YEAR(Q3)-50,MONTH(Q3),DAY(Q3)),IF(INDIRECT("D"&amp;ROW())&gt;DATE(YEAR(Q3)-60,MONTH(Q3),DAY(Q3)),1,0),0)</f>
        <v>0</v>
      </c>
      <c r="T22" s="15">
        <f ca="1">IF(INDIRECT("D"&amp;ROW())&lt;=DATE(YEAR(Q3)-60,MONTH(Q3),DAY(Q3)),IF(INDIRECT("D"&amp;ROW())&gt;DATE(YEAR(Q3)-70,MONTH(Q3),DAY(Q3)),1,0),0)</f>
        <v>0</v>
      </c>
      <c r="U22" s="15">
        <f ca="1">IF(INDIRECT("D"&amp;ROW())=0,0,IF(INDIRECT("D"&amp;ROW())&lt;=DATE(YEAR(Q3)-70,MONTH(Q3),DAY(Q3)),1,0))</f>
        <v>0</v>
      </c>
    </row>
    <row r="23" spans="1:21" ht="45" customHeight="1" x14ac:dyDescent="0.35">
      <c r="A23" s="3" t="s">
        <v>21</v>
      </c>
      <c r="B23" s="13"/>
      <c r="C23" s="13"/>
      <c r="D23" s="10"/>
      <c r="E23" s="11"/>
      <c r="F23" s="9" t="s">
        <v>10</v>
      </c>
      <c r="G23" s="9" t="s">
        <v>60</v>
      </c>
      <c r="H23" s="11" t="s">
        <v>64</v>
      </c>
      <c r="I23" s="13"/>
      <c r="J23" s="13"/>
      <c r="K23" s="11"/>
      <c r="L23" s="9"/>
      <c r="M23" s="3" t="str">
        <f t="shared" ca="1" si="0"/>
        <v/>
      </c>
      <c r="N23" s="15">
        <f ca="1">IF(INDIRECT("D"&amp;ROW())&gt;DATE(YEAR(Q3)-10,MONTH(Q3),DAY(Q3)),1,0)</f>
        <v>0</v>
      </c>
      <c r="O23" s="15">
        <f ca="1">IF(INDIRECT("D"&amp;ROW())&lt;=DATE(YEAR(Q3)-10,MONTH(Q3),DAY(Q3)),IF(INDIRECT("D"&amp;ROW())&gt;DATE(YEAR(Q3)-15,MONTH(Q3),DAY(Q3)),1,0),0)</f>
        <v>0</v>
      </c>
      <c r="P23" s="15">
        <f ca="1">IF(INDIRECT("D"&amp;ROW())&lt;=DATE(YEAR(Q3)-15,MONTH(Q3),DAY(Q3)),IF(INDIRECT("D"&amp;ROW())&gt;DATE(YEAR(Q3)-19,MONTH(Q3),DAY(Q3)),1,0),0)</f>
        <v>0</v>
      </c>
      <c r="Q23" s="15">
        <f ca="1">IF(INDIRECT("D"&amp;ROW())&lt;=DATE(YEAR(Q3)-19,MONTH(Q3),DAY(Q3)),IF(INDIRECT("D"&amp;ROW())&gt;DATE(YEAR(Q3)-24,MONTH(Q3),DAY(Q3)),1,0),0)</f>
        <v>0</v>
      </c>
      <c r="R23" s="15">
        <f ca="1">IF(INDIRECT("D"&amp;ROW())&lt;=DATE(YEAR(Q3)-24,MONTH(Q3),DAY(Q3)),IF(INDIRECT("D"&amp;ROW())&gt;DATE(YEAR(Q3)-50,MONTH(Q3),DAY(Q3)),1,0),0)</f>
        <v>0</v>
      </c>
      <c r="S23" s="15">
        <f ca="1">IF(INDIRECT("D"&amp;ROW())&lt;=DATE(YEAR(Q3)-50,MONTH(Q3),DAY(Q3)),IF(INDIRECT("D"&amp;ROW())&gt;DATE(YEAR(Q3)-60,MONTH(Q3),DAY(Q3)),1,0),0)</f>
        <v>0</v>
      </c>
      <c r="T23" s="15">
        <f ca="1">IF(INDIRECT("D"&amp;ROW())&lt;=DATE(YEAR(Q3)-60,MONTH(Q3),DAY(Q3)),IF(INDIRECT("D"&amp;ROW())&gt;DATE(YEAR(Q3)-70,MONTH(Q3),DAY(Q3)),1,0),0)</f>
        <v>0</v>
      </c>
      <c r="U23" s="15">
        <f ca="1">IF(INDIRECT("D"&amp;ROW())=0,0,IF(INDIRECT("D"&amp;ROW())&lt;=DATE(YEAR(Q3)-70,MONTH(Q3),DAY(Q3)),1,0))</f>
        <v>0</v>
      </c>
    </row>
    <row r="24" spans="1:21" ht="45" customHeight="1" x14ac:dyDescent="0.35">
      <c r="A24" s="3" t="s">
        <v>22</v>
      </c>
      <c r="B24" s="13"/>
      <c r="C24" s="13"/>
      <c r="D24" s="10"/>
      <c r="E24" s="11"/>
      <c r="F24" s="9" t="s">
        <v>10</v>
      </c>
      <c r="G24" s="9" t="s">
        <v>60</v>
      </c>
      <c r="H24" s="11" t="s">
        <v>64</v>
      </c>
      <c r="I24" s="13"/>
      <c r="J24" s="13"/>
      <c r="K24" s="11"/>
      <c r="L24" s="9"/>
      <c r="M24" s="3" t="str">
        <f t="shared" ca="1" si="0"/>
        <v/>
      </c>
      <c r="N24" s="15">
        <f ca="1">IF(INDIRECT("D"&amp;ROW())&gt;DATE(YEAR(Q3)-10,MONTH(Q3),DAY(Q3)),1,0)</f>
        <v>0</v>
      </c>
      <c r="O24" s="15">
        <f ca="1">IF(INDIRECT("D"&amp;ROW())&lt;=DATE(YEAR(Q3)-10,MONTH(Q3),DAY(Q3)),IF(INDIRECT("D"&amp;ROW())&gt;DATE(YEAR(Q3)-15,MONTH(Q3),DAY(Q3)),1,0),0)</f>
        <v>0</v>
      </c>
      <c r="P24" s="15">
        <f ca="1">IF(INDIRECT("D"&amp;ROW())&lt;=DATE(YEAR(Q3)-15,MONTH(Q3),DAY(Q3)),IF(INDIRECT("D"&amp;ROW())&gt;DATE(YEAR(Q3)-19,MONTH(Q3),DAY(Q3)),1,0),0)</f>
        <v>0</v>
      </c>
      <c r="Q24" s="15">
        <f ca="1">IF(INDIRECT("D"&amp;ROW())&lt;=DATE(YEAR(Q3)-19,MONTH(Q3),DAY(Q3)),IF(INDIRECT("D"&amp;ROW())&gt;DATE(YEAR(Q3)-24,MONTH(Q3),DAY(Q3)),1,0),0)</f>
        <v>0</v>
      </c>
      <c r="R24" s="15">
        <f ca="1">IF(INDIRECT("D"&amp;ROW())&lt;=DATE(YEAR(Q3)-24,MONTH(Q3),DAY(Q3)),IF(INDIRECT("D"&amp;ROW())&gt;DATE(YEAR(Q3)-50,MONTH(Q3),DAY(Q3)),1,0),0)</f>
        <v>0</v>
      </c>
      <c r="S24" s="15">
        <f ca="1">IF(INDIRECT("D"&amp;ROW())&lt;=DATE(YEAR(Q3)-50,MONTH(Q3),DAY(Q3)),IF(INDIRECT("D"&amp;ROW())&gt;DATE(YEAR(Q3)-60,MONTH(Q3),DAY(Q3)),1,0),0)</f>
        <v>0</v>
      </c>
      <c r="T24" s="15">
        <f ca="1">IF(INDIRECT("D"&amp;ROW())&lt;=DATE(YEAR(Q3)-60,MONTH(Q3),DAY(Q3)),IF(INDIRECT("D"&amp;ROW())&gt;DATE(YEAR(Q3)-70,MONTH(Q3),DAY(Q3)),1,0),0)</f>
        <v>0</v>
      </c>
      <c r="U24" s="15">
        <f ca="1">IF(INDIRECT("D"&amp;ROW())=0,0,IF(INDIRECT("D"&amp;ROW())&lt;=DATE(YEAR(Q3)-70,MONTH(Q3),DAY(Q3)),1,0))</f>
        <v>0</v>
      </c>
    </row>
    <row r="25" spans="1:21" ht="45" customHeight="1" x14ac:dyDescent="0.35">
      <c r="A25" s="3" t="s">
        <v>23</v>
      </c>
      <c r="B25" s="13"/>
      <c r="C25" s="13"/>
      <c r="D25" s="10"/>
      <c r="E25" s="11"/>
      <c r="F25" s="9" t="s">
        <v>10</v>
      </c>
      <c r="G25" s="9" t="s">
        <v>60</v>
      </c>
      <c r="H25" s="11" t="s">
        <v>64</v>
      </c>
      <c r="I25" s="13"/>
      <c r="J25" s="13"/>
      <c r="K25" s="11"/>
      <c r="L25" s="9"/>
      <c r="M25" s="3" t="str">
        <f t="shared" ca="1" si="0"/>
        <v/>
      </c>
      <c r="N25" s="15">
        <f ca="1">IF(INDIRECT("D"&amp;ROW())&gt;DATE(YEAR(Q3)-10,MONTH(Q3),DAY(Q3)),1,0)</f>
        <v>0</v>
      </c>
      <c r="O25" s="15">
        <f ca="1">IF(INDIRECT("D"&amp;ROW())&lt;=DATE(YEAR(Q3)-10,MONTH(Q3),DAY(Q3)),IF(INDIRECT("D"&amp;ROW())&gt;DATE(YEAR(Q3)-15,MONTH(Q3),DAY(Q3)),1,0),0)</f>
        <v>0</v>
      </c>
      <c r="P25" s="15">
        <f ca="1">IF(INDIRECT("D"&amp;ROW())&lt;=DATE(YEAR(Q3)-15,MONTH(Q3),DAY(Q3)),IF(INDIRECT("D"&amp;ROW())&gt;DATE(YEAR(Q3)-19,MONTH(Q3),DAY(Q3)),1,0),0)</f>
        <v>0</v>
      </c>
      <c r="Q25" s="15">
        <f ca="1">IF(INDIRECT("D"&amp;ROW())&lt;=DATE(YEAR(Q3)-19,MONTH(Q3),DAY(Q3)),IF(INDIRECT("D"&amp;ROW())&gt;DATE(YEAR(Q3)-24,MONTH(Q3),DAY(Q3)),1,0),0)</f>
        <v>0</v>
      </c>
      <c r="R25" s="15">
        <f ca="1">IF(INDIRECT("D"&amp;ROW())&lt;=DATE(YEAR(Q3)-24,MONTH(Q3),DAY(Q3)),IF(INDIRECT("D"&amp;ROW())&gt;DATE(YEAR(Q3)-50,MONTH(Q3),DAY(Q3)),1,0),0)</f>
        <v>0</v>
      </c>
      <c r="S25" s="15">
        <f ca="1">IF(INDIRECT("D"&amp;ROW())&lt;=DATE(YEAR(Q3)-50,MONTH(Q3),DAY(Q3)),IF(INDIRECT("D"&amp;ROW())&gt;DATE(YEAR(Q3)-60,MONTH(Q3),DAY(Q3)),1,0),0)</f>
        <v>0</v>
      </c>
      <c r="T25" s="15">
        <f ca="1">IF(INDIRECT("D"&amp;ROW())&lt;=DATE(YEAR(Q3)-60,MONTH(Q3),DAY(Q3)),IF(INDIRECT("D"&amp;ROW())&gt;DATE(YEAR(Q3)-70,MONTH(Q3),DAY(Q3)),1,0),0)</f>
        <v>0</v>
      </c>
      <c r="U25" s="15">
        <f ca="1">IF(INDIRECT("D"&amp;ROW())=0,0,IF(INDIRECT("D"&amp;ROW())&lt;=DATE(YEAR(Q3)-70,MONTH(Q3),DAY(Q3)),1,0))</f>
        <v>0</v>
      </c>
    </row>
    <row r="26" spans="1:21" ht="45" customHeight="1" x14ac:dyDescent="0.35">
      <c r="A26" s="3" t="s">
        <v>24</v>
      </c>
      <c r="B26" s="13"/>
      <c r="C26" s="13"/>
      <c r="D26" s="10"/>
      <c r="E26" s="11"/>
      <c r="F26" s="9" t="s">
        <v>10</v>
      </c>
      <c r="G26" s="9" t="s">
        <v>60</v>
      </c>
      <c r="H26" s="11" t="s">
        <v>64</v>
      </c>
      <c r="I26" s="13"/>
      <c r="J26" s="13"/>
      <c r="K26" s="11"/>
      <c r="L26" s="9"/>
      <c r="M26" s="3" t="str">
        <f t="shared" ca="1" si="0"/>
        <v/>
      </c>
      <c r="N26" s="15">
        <f ca="1">IF(INDIRECT("D"&amp;ROW())&gt;DATE(YEAR(Q3)-10,MONTH(Q3),DAY(Q3)),1,0)</f>
        <v>0</v>
      </c>
      <c r="O26" s="15">
        <f ca="1">IF(INDIRECT("D"&amp;ROW())&lt;=DATE(YEAR(Q3)-10,MONTH(Q3),DAY(Q3)),IF(INDIRECT("D"&amp;ROW())&gt;DATE(YEAR(Q3)-15,MONTH(Q3),DAY(Q3)),1,0),0)</f>
        <v>0</v>
      </c>
      <c r="P26" s="15">
        <f ca="1">IF(INDIRECT("D"&amp;ROW())&lt;=DATE(YEAR(Q3)-15,MONTH(Q3),DAY(Q3)),IF(INDIRECT("D"&amp;ROW())&gt;DATE(YEAR(Q3)-19,MONTH(Q3),DAY(Q3)),1,0),0)</f>
        <v>0</v>
      </c>
      <c r="Q26" s="15">
        <f ca="1">IF(INDIRECT("D"&amp;ROW())&lt;=DATE(YEAR(Q3)-19,MONTH(Q3),DAY(Q3)),IF(INDIRECT("D"&amp;ROW())&gt;DATE(YEAR(Q3)-24,MONTH(Q3),DAY(Q3)),1,0),0)</f>
        <v>0</v>
      </c>
      <c r="R26" s="15">
        <f ca="1">IF(INDIRECT("D"&amp;ROW())&lt;=DATE(YEAR(Q3)-24,MONTH(Q3),DAY(Q3)),IF(INDIRECT("D"&amp;ROW())&gt;DATE(YEAR(Q3)-50,MONTH(Q3),DAY(Q3)),1,0),0)</f>
        <v>0</v>
      </c>
      <c r="S26" s="15">
        <f ca="1">IF(INDIRECT("D"&amp;ROW())&lt;=DATE(YEAR(Q3)-50,MONTH(Q3),DAY(Q3)),IF(INDIRECT("D"&amp;ROW())&gt;DATE(YEAR(Q3)-60,MONTH(Q3),DAY(Q3)),1,0),0)</f>
        <v>0</v>
      </c>
      <c r="T26" s="15">
        <f ca="1">IF(INDIRECT("D"&amp;ROW())&lt;=DATE(YEAR(Q3)-60,MONTH(Q3),DAY(Q3)),IF(INDIRECT("D"&amp;ROW())&gt;DATE(YEAR(Q3)-70,MONTH(Q3),DAY(Q3)),1,0),0)</f>
        <v>0</v>
      </c>
      <c r="U26" s="15">
        <f ca="1">IF(INDIRECT("D"&amp;ROW())=0,0,IF(INDIRECT("D"&amp;ROW())&lt;=DATE(YEAR(Q3)-70,MONTH(Q3),DAY(Q3)),1,0))</f>
        <v>0</v>
      </c>
    </row>
    <row r="27" spans="1:21" ht="45" customHeight="1" x14ac:dyDescent="0.35">
      <c r="A27" s="3" t="s">
        <v>25</v>
      </c>
      <c r="B27" s="13"/>
      <c r="C27" s="13"/>
      <c r="D27" s="10"/>
      <c r="E27" s="11"/>
      <c r="F27" s="9" t="s">
        <v>10</v>
      </c>
      <c r="G27" s="9" t="s">
        <v>60</v>
      </c>
      <c r="H27" s="11" t="s">
        <v>64</v>
      </c>
      <c r="I27" s="13"/>
      <c r="J27" s="13"/>
      <c r="K27" s="11"/>
      <c r="L27" s="9"/>
      <c r="M27" s="3" t="str">
        <f t="shared" ca="1" si="0"/>
        <v/>
      </c>
      <c r="N27" s="15">
        <f ca="1">IF(INDIRECT("D"&amp;ROW())&gt;DATE(YEAR(Q3)-10,MONTH(Q3),DAY(Q3)),1,0)</f>
        <v>0</v>
      </c>
      <c r="O27" s="15">
        <f ca="1">IF(INDIRECT("D"&amp;ROW())&lt;=DATE(YEAR(Q3)-10,MONTH(Q3),DAY(Q3)),IF(INDIRECT("D"&amp;ROW())&gt;DATE(YEAR(Q3)-15,MONTH(Q3),DAY(Q3)),1,0),0)</f>
        <v>0</v>
      </c>
      <c r="P27" s="15">
        <f ca="1">IF(INDIRECT("D"&amp;ROW())&lt;=DATE(YEAR(Q3)-15,MONTH(Q3),DAY(Q3)),IF(INDIRECT("D"&amp;ROW())&gt;DATE(YEAR(Q3)-19,MONTH(Q3),DAY(Q3)),1,0),0)</f>
        <v>0</v>
      </c>
      <c r="Q27" s="15">
        <f ca="1">IF(INDIRECT("D"&amp;ROW())&lt;=DATE(YEAR(Q3)-19,MONTH(Q3),DAY(Q3)),IF(INDIRECT("D"&amp;ROW())&gt;DATE(YEAR(Q3)-24,MONTH(Q3),DAY(Q3)),1,0),0)</f>
        <v>0</v>
      </c>
      <c r="R27" s="15">
        <f ca="1">IF(INDIRECT("D"&amp;ROW())&lt;=DATE(YEAR(Q3)-24,MONTH(Q3),DAY(Q3)),IF(INDIRECT("D"&amp;ROW())&gt;DATE(YEAR(Q3)-50,MONTH(Q3),DAY(Q3)),1,0),0)</f>
        <v>0</v>
      </c>
      <c r="S27" s="15">
        <f ca="1">IF(INDIRECT("D"&amp;ROW())&lt;=DATE(YEAR(Q3)-50,MONTH(Q3),DAY(Q3)),IF(INDIRECT("D"&amp;ROW())&gt;DATE(YEAR(Q3)-60,MONTH(Q3),DAY(Q3)),1,0),0)</f>
        <v>0</v>
      </c>
      <c r="T27" s="15">
        <f ca="1">IF(INDIRECT("D"&amp;ROW())&lt;=DATE(YEAR(Q3)-60,MONTH(Q3),DAY(Q3)),IF(INDIRECT("D"&amp;ROW())&gt;DATE(YEAR(Q3)-70,MONTH(Q3),DAY(Q3)),1,0),0)</f>
        <v>0</v>
      </c>
      <c r="U27" s="15">
        <f ca="1">IF(INDIRECT("D"&amp;ROW())=0,0,IF(INDIRECT("D"&amp;ROW())&lt;=DATE(YEAR(Q3)-70,MONTH(Q3),DAY(Q3)),1,0))</f>
        <v>0</v>
      </c>
    </row>
    <row r="28" spans="1:21" ht="45" customHeight="1" x14ac:dyDescent="0.35">
      <c r="A28" s="20" t="s">
        <v>66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</row>
    <row r="29" spans="1:21" ht="45" customHeight="1" x14ac:dyDescent="0.35"/>
    <row r="30" spans="1:21" ht="45" customHeight="1" x14ac:dyDescent="0.35"/>
    <row r="31" spans="1:21" ht="45" customHeight="1" x14ac:dyDescent="0.35"/>
    <row r="32" spans="1:21" ht="45" customHeight="1" x14ac:dyDescent="0.35"/>
  </sheetData>
  <sheetProtection sheet="1" objects="1" scenarios="1" selectLockedCells="1"/>
  <mergeCells count="8">
    <mergeCell ref="A28:M28"/>
    <mergeCell ref="V1:X1"/>
    <mergeCell ref="B2:C3"/>
    <mergeCell ref="L2:M3"/>
    <mergeCell ref="V2:X2"/>
    <mergeCell ref="B5:C6"/>
    <mergeCell ref="B8:C9"/>
    <mergeCell ref="F8:L9"/>
  </mergeCells>
  <pageMargins left="0.43307086614173229" right="0.43307086614173229" top="0.78740157480314965" bottom="0.78740157480314965" header="0.31496062992125984" footer="0.31496062992125984"/>
  <pageSetup paperSize="9" scale="45" orientation="landscape" verticalDpi="0" r:id="rId1"/>
  <drawing r:id="rId2"/>
  <legacyDrawing r:id="rId3"/>
  <controls>
    <mc:AlternateContent xmlns:mc="http://schemas.openxmlformats.org/markup-compatibility/2006">
      <mc:Choice Requires="x14">
        <control shapeId="18433" r:id="rId4" name="ComboBox1">
          <controlPr defaultSize="0" autoLine="0" autoPict="0" listFillRange="Meisterschaften" r:id="rId5">
            <anchor moveWithCells="1">
              <from>
                <xdr:col>3</xdr:col>
                <xdr:colOff>12700</xdr:colOff>
                <xdr:row>0</xdr:row>
                <xdr:rowOff>177800</xdr:rowOff>
              </from>
              <to>
                <xdr:col>10</xdr:col>
                <xdr:colOff>387350</xdr:colOff>
                <xdr:row>3</xdr:row>
                <xdr:rowOff>12700</xdr:rowOff>
              </to>
            </anchor>
          </controlPr>
        </control>
      </mc:Choice>
      <mc:Fallback>
        <control shapeId="18433" r:id="rId4" name="ComboBox1"/>
      </mc:Fallback>
    </mc:AlternateContent>
    <mc:AlternateContent xmlns:mc="http://schemas.openxmlformats.org/markup-compatibility/2006">
      <mc:Choice Requires="x14">
        <control shapeId="18434" r:id="rId6" name="ComboBox2">
          <controlPr defaultSize="0" autoLine="0" autoPict="0" listFillRange="Altersklassen" r:id="rId7">
            <anchor moveWithCells="1">
              <from>
                <xdr:col>3</xdr:col>
                <xdr:colOff>12700</xdr:colOff>
                <xdr:row>3</xdr:row>
                <xdr:rowOff>190500</xdr:rowOff>
              </from>
              <to>
                <xdr:col>12</xdr:col>
                <xdr:colOff>12700</xdr:colOff>
                <xdr:row>5</xdr:row>
                <xdr:rowOff>209550</xdr:rowOff>
              </to>
            </anchor>
          </controlPr>
        </control>
      </mc:Choice>
      <mc:Fallback>
        <control shapeId="18434" r:id="rId6" name="ComboBox2"/>
      </mc:Fallback>
    </mc:AlternateContent>
    <mc:AlternateContent xmlns:mc="http://schemas.openxmlformats.org/markup-compatibility/2006">
      <mc:Choice Requires="x14">
        <control shapeId="18435" r:id="rId8" name="ComboBox3">
          <controlPr defaultSize="0" autoLine="0" listFillRange="Klassenauswahl" r:id="rId9">
            <anchor moveWithCells="1">
              <from>
                <xdr:col>3</xdr:col>
                <xdr:colOff>12700</xdr:colOff>
                <xdr:row>6</xdr:row>
                <xdr:rowOff>190500</xdr:rowOff>
              </from>
              <to>
                <xdr:col>4</xdr:col>
                <xdr:colOff>1263650</xdr:colOff>
                <xdr:row>8</xdr:row>
                <xdr:rowOff>241300</xdr:rowOff>
              </to>
            </anchor>
          </controlPr>
        </control>
      </mc:Choice>
      <mc:Fallback>
        <control shapeId="18435" r:id="rId8" name="ComboBox3"/>
      </mc:Fallback>
    </mc:AlternateContent>
  </control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6"/>
  <dimension ref="A1:X32"/>
  <sheetViews>
    <sheetView topLeftCell="D1" zoomScale="54" zoomScaleNormal="54" zoomScaleSheetLayoutView="50" workbookViewId="0">
      <selection activeCell="F8" sqref="F8:L9"/>
    </sheetView>
  </sheetViews>
  <sheetFormatPr baseColWidth="10" defaultColWidth="9.81640625" defaultRowHeight="26" x14ac:dyDescent="0.35"/>
  <cols>
    <col min="1" max="1" width="9.81640625" style="15" customWidth="1"/>
    <col min="2" max="2" width="43" style="15" customWidth="1"/>
    <col min="3" max="3" width="30.81640625" style="15" customWidth="1"/>
    <col min="4" max="4" width="19.1796875" style="1" customWidth="1"/>
    <col min="5" max="5" width="21.81640625" style="15" customWidth="1"/>
    <col min="6" max="6" width="14.1796875" style="15" customWidth="1"/>
    <col min="7" max="7" width="20" style="15" customWidth="1"/>
    <col min="8" max="8" width="10.26953125" style="2" customWidth="1"/>
    <col min="9" max="9" width="37" style="15" customWidth="1"/>
    <col min="10" max="10" width="37.1796875" style="15" customWidth="1"/>
    <col min="11" max="11" width="12.54296875" style="15" customWidth="1"/>
    <col min="12" max="12" width="35.7265625" style="15" customWidth="1"/>
    <col min="13" max="13" width="10.81640625" style="15" customWidth="1"/>
    <col min="14" max="21" width="21.7265625" style="15" hidden="1" customWidth="1"/>
    <col min="22" max="22" width="9.81640625" style="15" hidden="1" customWidth="1"/>
    <col min="23" max="23" width="4.7265625" style="15" hidden="1" customWidth="1"/>
    <col min="24" max="24" width="9.81640625" style="15" hidden="1" customWidth="1"/>
    <col min="25" max="16384" width="9.81640625" style="15"/>
  </cols>
  <sheetData>
    <row r="1" spans="1:24" x14ac:dyDescent="0.35">
      <c r="V1" s="19" t="s">
        <v>62</v>
      </c>
      <c r="W1" s="19"/>
      <c r="X1" s="19"/>
    </row>
    <row r="2" spans="1:24" ht="26.25" customHeight="1" x14ac:dyDescent="0.35">
      <c r="B2" s="21" t="s">
        <v>35</v>
      </c>
      <c r="C2" s="21"/>
      <c r="D2" s="6"/>
      <c r="E2" s="6"/>
      <c r="F2" s="6"/>
      <c r="G2" s="7"/>
      <c r="H2" s="6"/>
      <c r="I2" s="6"/>
      <c r="J2" s="6"/>
      <c r="K2" s="6"/>
      <c r="L2" s="21" t="str">
        <f>V3&amp;"/"&amp;X3</f>
        <v>2023/2024</v>
      </c>
      <c r="M2" s="21"/>
      <c r="V2" s="19" t="s">
        <v>63</v>
      </c>
      <c r="W2" s="19"/>
      <c r="X2" s="19"/>
    </row>
    <row r="3" spans="1:24" ht="26.25" customHeight="1" x14ac:dyDescent="0.35">
      <c r="B3" s="21"/>
      <c r="C3" s="21"/>
      <c r="D3" s="6"/>
      <c r="E3" s="6"/>
      <c r="F3" s="6"/>
      <c r="G3" s="7"/>
      <c r="H3" s="6"/>
      <c r="I3" s="6"/>
      <c r="J3" s="6"/>
      <c r="K3" s="6"/>
      <c r="L3" s="21"/>
      <c r="M3" s="21"/>
      <c r="Q3" s="1">
        <f>DATE(X3,6,30)</f>
        <v>45473</v>
      </c>
      <c r="V3" s="14">
        <f>Berechnung!A3</f>
        <v>2023</v>
      </c>
      <c r="W3" s="15" t="s">
        <v>61</v>
      </c>
      <c r="X3" s="14">
        <f>Berechnung!C3</f>
        <v>2024</v>
      </c>
    </row>
    <row r="5" spans="1:24" ht="26.25" customHeight="1" x14ac:dyDescent="0.35">
      <c r="B5" s="21" t="s">
        <v>37</v>
      </c>
      <c r="C5" s="21"/>
      <c r="D5" s="6"/>
      <c r="E5" s="6"/>
      <c r="F5" s="6"/>
      <c r="G5" s="6"/>
      <c r="H5" s="8"/>
      <c r="I5" s="8"/>
      <c r="J5" s="8"/>
      <c r="K5" s="8"/>
      <c r="L5" s="8"/>
    </row>
    <row r="6" spans="1:24" ht="26.25" customHeight="1" x14ac:dyDescent="0.35">
      <c r="B6" s="21"/>
      <c r="C6" s="21"/>
      <c r="D6" s="6"/>
      <c r="E6" s="6"/>
      <c r="F6" s="6"/>
      <c r="G6" s="6"/>
      <c r="H6" s="8"/>
      <c r="I6" s="8"/>
      <c r="J6" s="8"/>
      <c r="K6" s="8"/>
      <c r="L6" s="8"/>
    </row>
    <row r="8" spans="1:24" ht="26.25" customHeight="1" x14ac:dyDescent="0.35">
      <c r="B8" s="21" t="s">
        <v>38</v>
      </c>
      <c r="C8" s="21"/>
      <c r="D8" s="6"/>
      <c r="E8" s="6"/>
      <c r="F8" s="22"/>
      <c r="G8" s="22"/>
      <c r="H8" s="22"/>
      <c r="I8" s="22"/>
      <c r="J8" s="22"/>
      <c r="K8" s="22"/>
      <c r="L8" s="22"/>
    </row>
    <row r="9" spans="1:24" ht="26.25" customHeight="1" thickBot="1" x14ac:dyDescent="0.4">
      <c r="B9" s="21"/>
      <c r="C9" s="21"/>
      <c r="D9" s="6"/>
      <c r="E9" s="6"/>
      <c r="F9" s="23"/>
      <c r="G9" s="23"/>
      <c r="H9" s="23"/>
      <c r="I9" s="23"/>
      <c r="J9" s="23"/>
      <c r="K9" s="23"/>
      <c r="L9" s="23"/>
    </row>
    <row r="11" spans="1:24" x14ac:dyDescent="0.35">
      <c r="B11" s="3" t="s">
        <v>0</v>
      </c>
      <c r="C11" s="3" t="s">
        <v>1</v>
      </c>
      <c r="D11" s="4" t="s">
        <v>2</v>
      </c>
      <c r="E11" s="3" t="s">
        <v>3</v>
      </c>
      <c r="F11" s="3" t="s">
        <v>4</v>
      </c>
      <c r="G11" s="3" t="s">
        <v>5</v>
      </c>
      <c r="H11" s="5" t="s">
        <v>6</v>
      </c>
      <c r="I11" s="3" t="s">
        <v>7</v>
      </c>
      <c r="J11" s="3" t="s">
        <v>8</v>
      </c>
      <c r="K11" s="3" t="s">
        <v>65</v>
      </c>
      <c r="L11" s="3" t="s">
        <v>9</v>
      </c>
      <c r="M11" s="3" t="s">
        <v>26</v>
      </c>
      <c r="N11" s="15" t="s">
        <v>27</v>
      </c>
      <c r="O11" s="15" t="s">
        <v>28</v>
      </c>
      <c r="P11" s="15" t="s">
        <v>29</v>
      </c>
      <c r="Q11" s="15" t="s">
        <v>30</v>
      </c>
      <c r="R11" s="15" t="s">
        <v>31</v>
      </c>
      <c r="S11" s="15" t="s">
        <v>32</v>
      </c>
      <c r="T11" s="15" t="s">
        <v>33</v>
      </c>
      <c r="U11" s="15" t="s">
        <v>34</v>
      </c>
    </row>
    <row r="13" spans="1:24" ht="45" customHeight="1" x14ac:dyDescent="0.35">
      <c r="A13" s="3" t="s">
        <v>11</v>
      </c>
      <c r="B13" s="13"/>
      <c r="C13" s="13"/>
      <c r="D13" s="10"/>
      <c r="E13" s="11"/>
      <c r="F13" s="9" t="s">
        <v>10</v>
      </c>
      <c r="G13" s="9" t="s">
        <v>60</v>
      </c>
      <c r="H13" s="11" t="s">
        <v>64</v>
      </c>
      <c r="I13" s="13"/>
      <c r="J13" s="13"/>
      <c r="K13" s="11"/>
      <c r="L13" s="9"/>
      <c r="M13" s="3" t="str">
        <f ca="1">IF(N13=1,"U10",IF(O13=1,"U14",IF(P13=1,"U18",IF(Q13=1,"U23",IF(R13=1,"Aktive",IF(S13=1,"SA",IF(T13=1,"SB",IF(U13=1,"SC",""))))))))</f>
        <v/>
      </c>
      <c r="N13" s="15">
        <f ca="1">IF(INDIRECT("D"&amp;ROW())&gt;DATE(YEAR(Q3)-10,MONTH(Q3),DAY(Q3)),1,0)</f>
        <v>0</v>
      </c>
      <c r="O13" s="15">
        <f ca="1">IF(INDIRECT("D"&amp;ROW())&lt;=DATE(YEAR(Q3)-10,MONTH(Q3),DAY(Q3)),IF(INDIRECT("D"&amp;ROW())&gt;DATE(YEAR(Q3)-15,MONTH(Q3),DAY(Q3)),1,0),0)</f>
        <v>0</v>
      </c>
      <c r="P13" s="15">
        <f ca="1">IF(INDIRECT("D"&amp;ROW())&lt;=DATE(YEAR(Q3)-15,MONTH(Q3),DAY(Q3)),IF(INDIRECT("D"&amp;ROW())&gt;DATE(YEAR(Q3)-19,MONTH(Q3),DAY(Q3)),1,0),0)</f>
        <v>0</v>
      </c>
      <c r="Q13" s="15">
        <f ca="1">IF(INDIRECT("D"&amp;ROW())&lt;=DATE(YEAR(Q3)-19,MONTH(Q3),DAY(Q3)),IF(INDIRECT("D"&amp;ROW())&gt;DATE(YEAR(Q3)-24,MONTH(Q3),DAY(Q3)),1,0),0)</f>
        <v>0</v>
      </c>
      <c r="R13" s="15">
        <f ca="1">IF(INDIRECT("D"&amp;ROW())&lt;=DATE(YEAR(Q3)-24,MONTH(Q3),DAY(Q3)),IF(INDIRECT("D"&amp;ROW())&gt;DATE(YEAR(Q3)-50,MONTH(Q3),DAY(Q3)),1,0),0)</f>
        <v>0</v>
      </c>
      <c r="S13" s="15">
        <f ca="1">IF(INDIRECT("D"&amp;ROW())&lt;=DATE(YEAR(Q3)-50,MONTH(Q3),DAY(Q3)),IF(INDIRECT("D"&amp;ROW())&gt;DATE(YEAR(Q3)-60,MONTH(Q3),DAY(Q3)),1,0),0)</f>
        <v>0</v>
      </c>
      <c r="T13" s="15">
        <f ca="1">IF(INDIRECT("D"&amp;ROW())&lt;=DATE(YEAR(Q3)-60,MONTH(Q3),DAY(Q3)),IF(INDIRECT("D"&amp;ROW())&gt;DATE(YEAR(Q3)-70,MONTH(Q3),DAY(Q3)),1,0),0)</f>
        <v>0</v>
      </c>
      <c r="U13" s="15">
        <f ca="1">IF(INDIRECT("D"&amp;ROW())=0,0,IF(INDIRECT("D"&amp;ROW())&lt;=DATE(YEAR(Q3)-70,MONTH(Q3),DAY(Q3)),1,0))</f>
        <v>0</v>
      </c>
    </row>
    <row r="14" spans="1:24" ht="45" customHeight="1" x14ac:dyDescent="0.35">
      <c r="A14" s="3" t="s">
        <v>12</v>
      </c>
      <c r="B14" s="13"/>
      <c r="C14" s="13"/>
      <c r="D14" s="10"/>
      <c r="E14" s="11"/>
      <c r="F14" s="9" t="s">
        <v>10</v>
      </c>
      <c r="G14" s="9" t="s">
        <v>60</v>
      </c>
      <c r="H14" s="11" t="s">
        <v>64</v>
      </c>
      <c r="I14" s="13"/>
      <c r="J14" s="13"/>
      <c r="K14" s="11"/>
      <c r="L14" s="9"/>
      <c r="M14" s="3" t="str">
        <f t="shared" ref="M14:M27" ca="1" si="0">IF(N14=1,"U10",IF(O14=1,"U14",IF(P14=1,"U18",IF(Q14=1,"U23",IF(R14=1,"Aktive",IF(S14=1,"SA",IF(T14=1,"SB",IF(U14=1,"SC",""))))))))</f>
        <v/>
      </c>
      <c r="N14" s="15">
        <f ca="1">IF(INDIRECT("D"&amp;ROW())&gt;DATE(YEAR(Q3)-10,MONTH(Q3),DAY(Q3)),1,0)</f>
        <v>0</v>
      </c>
      <c r="O14" s="15">
        <f ca="1">IF(INDIRECT("D"&amp;ROW())&lt;=DATE(YEAR(Q3)-10,MONTH(Q3),DAY(Q3)),IF(INDIRECT("D"&amp;ROW())&gt;DATE(YEAR(Q3)-15,MONTH(Q3),DAY(Q3)),1,0),0)</f>
        <v>0</v>
      </c>
      <c r="P14" s="15">
        <f ca="1">IF(INDIRECT("D"&amp;ROW())&lt;=DATE(YEAR(Q3)-15,MONTH(Q3),DAY(Q3)),IF(INDIRECT("D"&amp;ROW())&gt;DATE(YEAR(Q3)-19,MONTH(Q3),DAY(Q3)),1,0),0)</f>
        <v>0</v>
      </c>
      <c r="Q14" s="15">
        <f ca="1">IF(INDIRECT("D"&amp;ROW())&lt;=DATE(YEAR(Q3)-19,MONTH(Q3),DAY(Q3)),IF(INDIRECT("D"&amp;ROW())&gt;DATE(YEAR(Q3)-24,MONTH(Q3),DAY(Q3)),1,0),0)</f>
        <v>0</v>
      </c>
      <c r="R14" s="15">
        <f ca="1">IF(INDIRECT("D"&amp;ROW())&lt;=DATE(YEAR(Q3)-24,MONTH(Q3),DAY(Q3)),IF(INDIRECT("D"&amp;ROW())&gt;DATE(YEAR(Q3)-50,MONTH(Q3),DAY(Q3)),1,0),0)</f>
        <v>0</v>
      </c>
      <c r="S14" s="15">
        <f ca="1">IF(INDIRECT("D"&amp;ROW())&lt;=DATE(YEAR(Q3)-50,MONTH(Q3),DAY(Q3)),IF(INDIRECT("D"&amp;ROW())&gt;DATE(YEAR(Q3)-60,MONTH(Q3),DAY(Q3)),1,0),0)</f>
        <v>0</v>
      </c>
      <c r="T14" s="15">
        <f ca="1">IF(INDIRECT("D"&amp;ROW())&lt;=DATE(YEAR(Q3)-60,MONTH(Q3),DAY(Q3)),IF(INDIRECT("D"&amp;ROW())&gt;DATE(YEAR(Q3)-70,MONTH(Q3),DAY(Q3)),1,0),0)</f>
        <v>0</v>
      </c>
      <c r="U14" s="15">
        <f ca="1">IF(INDIRECT("D"&amp;ROW())=0,0,IF(INDIRECT("D"&amp;ROW())&lt;=DATE(YEAR(Q3)-70,MONTH(Q3),DAY(Q3)),1,0))</f>
        <v>0</v>
      </c>
    </row>
    <row r="15" spans="1:24" ht="45" customHeight="1" x14ac:dyDescent="0.35">
      <c r="A15" s="3" t="s">
        <v>13</v>
      </c>
      <c r="B15" s="13"/>
      <c r="C15" s="13"/>
      <c r="D15" s="10"/>
      <c r="E15" s="11"/>
      <c r="F15" s="9" t="s">
        <v>10</v>
      </c>
      <c r="G15" s="9" t="s">
        <v>60</v>
      </c>
      <c r="H15" s="11" t="s">
        <v>64</v>
      </c>
      <c r="I15" s="13"/>
      <c r="J15" s="13"/>
      <c r="K15" s="11"/>
      <c r="L15" s="9"/>
      <c r="M15" s="3" t="str">
        <f t="shared" ca="1" si="0"/>
        <v/>
      </c>
      <c r="N15" s="15">
        <f ca="1">IF(INDIRECT("D"&amp;ROW())&gt;DATE(YEAR(Q3)-10,MONTH(Q3),DAY(Q3)),1,0)</f>
        <v>0</v>
      </c>
      <c r="O15" s="15">
        <f ca="1">IF(INDIRECT("D"&amp;ROW())&lt;=DATE(YEAR(Q3)-10,MONTH(Q3),DAY(Q3)),IF(INDIRECT("D"&amp;ROW())&gt;DATE(YEAR(Q3)-15,MONTH(Q3),DAY(Q3)),1,0),0)</f>
        <v>0</v>
      </c>
      <c r="P15" s="15">
        <f ca="1">IF(INDIRECT("D"&amp;ROW())&lt;=DATE(YEAR(Q3)-15,MONTH(Q3),DAY(Q3)),IF(INDIRECT("D"&amp;ROW())&gt;DATE(YEAR(Q3)-19,MONTH(Q3),DAY(Q3)),1,0),0)</f>
        <v>0</v>
      </c>
      <c r="Q15" s="15">
        <f ca="1">IF(INDIRECT("D"&amp;ROW())&lt;=DATE(YEAR(Q3)-19,MONTH(Q3),DAY(Q3)),IF(INDIRECT("D"&amp;ROW())&gt;DATE(YEAR(Q3)-24,MONTH(Q3),DAY(Q3)),1,0),0)</f>
        <v>0</v>
      </c>
      <c r="R15" s="15">
        <f ca="1">IF(INDIRECT("D"&amp;ROW())&lt;=DATE(YEAR(Q3)-24,MONTH(Q3),DAY(Q3)),IF(INDIRECT("D"&amp;ROW())&gt;DATE(YEAR(Q3)-50,MONTH(Q3),DAY(Q3)),1,0),0)</f>
        <v>0</v>
      </c>
      <c r="S15" s="15">
        <f ca="1">IF(INDIRECT("D"&amp;ROW())&lt;=DATE(YEAR(Q3)-50,MONTH(Q3),DAY(Q3)),IF(INDIRECT("D"&amp;ROW())&gt;DATE(YEAR(Q3)-60,MONTH(Q3),DAY(Q3)),1,0),0)</f>
        <v>0</v>
      </c>
      <c r="T15" s="15">
        <f ca="1">IF(INDIRECT("D"&amp;ROW())&lt;=DATE(YEAR(Q3)-60,MONTH(Q3),DAY(Q3)),IF(INDIRECT("D"&amp;ROW())&gt;DATE(YEAR(Q3)-70,MONTH(Q3),DAY(Q3)),1,0),0)</f>
        <v>0</v>
      </c>
      <c r="U15" s="15">
        <f ca="1">IF(INDIRECT("D"&amp;ROW())=0,0,IF(INDIRECT("D"&amp;ROW())&lt;=DATE(YEAR(Q3)-70,MONTH(Q3),DAY(Q3)),1,0))</f>
        <v>0</v>
      </c>
    </row>
    <row r="16" spans="1:24" ht="45" customHeight="1" x14ac:dyDescent="0.35">
      <c r="A16" s="3" t="s">
        <v>14</v>
      </c>
      <c r="B16" s="13"/>
      <c r="C16" s="13"/>
      <c r="D16" s="10"/>
      <c r="E16" s="11"/>
      <c r="F16" s="9" t="s">
        <v>10</v>
      </c>
      <c r="G16" s="9" t="s">
        <v>60</v>
      </c>
      <c r="H16" s="11" t="s">
        <v>64</v>
      </c>
      <c r="I16" s="13"/>
      <c r="J16" s="13"/>
      <c r="K16" s="11"/>
      <c r="L16" s="9"/>
      <c r="M16" s="3" t="str">
        <f t="shared" ca="1" si="0"/>
        <v/>
      </c>
      <c r="N16" s="15">
        <f ca="1">IF(INDIRECT("D"&amp;ROW())&gt;DATE(YEAR(Q3)-10,MONTH(Q3),DAY(Q3)),1,0)</f>
        <v>0</v>
      </c>
      <c r="O16" s="15">
        <f ca="1">IF(INDIRECT("D"&amp;ROW())&lt;=DATE(YEAR(Q3)-10,MONTH(Q3),DAY(Q3)),IF(INDIRECT("D"&amp;ROW())&gt;DATE(YEAR(Q3)-15,MONTH(Q3),DAY(Q3)),1,0),0)</f>
        <v>0</v>
      </c>
      <c r="P16" s="15">
        <f ca="1">IF(INDIRECT("D"&amp;ROW())&lt;=DATE(YEAR(Q3)-15,MONTH(Q3),DAY(Q3)),IF(INDIRECT("D"&amp;ROW())&gt;DATE(YEAR(Q3)-19,MONTH(Q3),DAY(Q3)),1,0),0)</f>
        <v>0</v>
      </c>
      <c r="Q16" s="15">
        <f ca="1">IF(INDIRECT("D"&amp;ROW())&lt;=DATE(YEAR(Q3)-19,MONTH(Q3),DAY(Q3)),IF(INDIRECT("D"&amp;ROW())&gt;DATE(YEAR(Q3)-24,MONTH(Q3),DAY(Q3)),1,0),0)</f>
        <v>0</v>
      </c>
      <c r="R16" s="15">
        <f ca="1">IF(INDIRECT("D"&amp;ROW())&lt;=DATE(YEAR(Q3)-24,MONTH(Q3),DAY(Q3)),IF(INDIRECT("D"&amp;ROW())&gt;DATE(YEAR(Q3)-50,MONTH(Q3),DAY(Q3)),1,0),0)</f>
        <v>0</v>
      </c>
      <c r="S16" s="15">
        <f ca="1">IF(INDIRECT("D"&amp;ROW())&lt;=DATE(YEAR(Q3)-50,MONTH(Q3),DAY(Q3)),IF(INDIRECT("D"&amp;ROW())&gt;DATE(YEAR(Q3)-60,MONTH(Q3),DAY(Q3)),1,0),0)</f>
        <v>0</v>
      </c>
      <c r="T16" s="15">
        <f ca="1">IF(INDIRECT("D"&amp;ROW())&lt;=DATE(YEAR(Q3)-60,MONTH(Q3),DAY(Q3)),IF(INDIRECT("D"&amp;ROW())&gt;DATE(YEAR(Q3)-70,MONTH(Q3),DAY(Q3)),1,0),0)</f>
        <v>0</v>
      </c>
      <c r="U16" s="15">
        <f ca="1">IF(INDIRECT("D"&amp;ROW())=0,0,IF(INDIRECT("D"&amp;ROW())&lt;=DATE(YEAR(Q3)-70,MONTH(Q3),DAY(Q3)),1,0))</f>
        <v>0</v>
      </c>
    </row>
    <row r="17" spans="1:21" ht="45" customHeight="1" x14ac:dyDescent="0.35">
      <c r="A17" s="3" t="s">
        <v>15</v>
      </c>
      <c r="B17" s="13"/>
      <c r="C17" s="13"/>
      <c r="D17" s="10"/>
      <c r="E17" s="11"/>
      <c r="F17" s="9" t="s">
        <v>10</v>
      </c>
      <c r="G17" s="9" t="s">
        <v>60</v>
      </c>
      <c r="H17" s="11" t="s">
        <v>64</v>
      </c>
      <c r="I17" s="13"/>
      <c r="J17" s="13"/>
      <c r="K17" s="11"/>
      <c r="L17" s="9"/>
      <c r="M17" s="3" t="str">
        <f t="shared" ca="1" si="0"/>
        <v/>
      </c>
      <c r="N17" s="15">
        <f ca="1">IF(INDIRECT("D"&amp;ROW())&gt;DATE(YEAR(Q3)-10,MONTH(Q3),DAY(Q3)),1,0)</f>
        <v>0</v>
      </c>
      <c r="O17" s="15">
        <f ca="1">IF(INDIRECT("D"&amp;ROW())&lt;=DATE(YEAR(Q3)-10,MONTH(Q3),DAY(Q3)),IF(INDIRECT("D"&amp;ROW())&gt;DATE(YEAR(Q3)-15,MONTH(Q3),DAY(Q3)),1,0),0)</f>
        <v>0</v>
      </c>
      <c r="P17" s="15">
        <f ca="1">IF(INDIRECT("D"&amp;ROW())&lt;=DATE(YEAR(Q3)-15,MONTH(Q3),DAY(Q3)),IF(INDIRECT("D"&amp;ROW())&gt;DATE(YEAR(Q3)-19,MONTH(Q3),DAY(Q3)),1,0),0)</f>
        <v>0</v>
      </c>
      <c r="Q17" s="15">
        <f ca="1">IF(INDIRECT("D"&amp;ROW())&lt;=DATE(YEAR(Q3)-19,MONTH(Q3),DAY(Q3)),IF(INDIRECT("D"&amp;ROW())&gt;DATE(YEAR(Q3)-24,MONTH(Q3),DAY(Q3)),1,0),0)</f>
        <v>0</v>
      </c>
      <c r="R17" s="15">
        <f ca="1">IF(INDIRECT("D"&amp;ROW())&lt;=DATE(YEAR(Q3)-24,MONTH(Q3),DAY(Q3)),IF(INDIRECT("D"&amp;ROW())&gt;DATE(YEAR(Q3)-50,MONTH(Q3),DAY(Q3)),1,0),0)</f>
        <v>0</v>
      </c>
      <c r="S17" s="15">
        <f ca="1">IF(INDIRECT("D"&amp;ROW())&lt;=DATE(YEAR(Q3)-50,MONTH(Q3),DAY(Q3)),IF(INDIRECT("D"&amp;ROW())&gt;DATE(YEAR(Q3)-60,MONTH(Q3),DAY(Q3)),1,0),0)</f>
        <v>0</v>
      </c>
      <c r="T17" s="15">
        <f ca="1">IF(INDIRECT("D"&amp;ROW())&lt;=DATE(YEAR(Q3)-60,MONTH(Q3),DAY(Q3)),IF(INDIRECT("D"&amp;ROW())&gt;DATE(YEAR(Q3)-70,MONTH(Q3),DAY(Q3)),1,0),0)</f>
        <v>0</v>
      </c>
      <c r="U17" s="15">
        <f ca="1">IF(INDIRECT("D"&amp;ROW())=0,0,IF(INDIRECT("D"&amp;ROW())&lt;=DATE(YEAR(Q3)-70,MONTH(Q3),DAY(Q3)),1,0))</f>
        <v>0</v>
      </c>
    </row>
    <row r="18" spans="1:21" ht="45" customHeight="1" x14ac:dyDescent="0.35">
      <c r="A18" s="3" t="s">
        <v>16</v>
      </c>
      <c r="B18" s="13"/>
      <c r="C18" s="13"/>
      <c r="D18" s="10"/>
      <c r="E18" s="11"/>
      <c r="F18" s="9" t="s">
        <v>10</v>
      </c>
      <c r="G18" s="9" t="s">
        <v>60</v>
      </c>
      <c r="H18" s="11" t="s">
        <v>64</v>
      </c>
      <c r="I18" s="13"/>
      <c r="J18" s="13"/>
      <c r="K18" s="11"/>
      <c r="L18" s="9"/>
      <c r="M18" s="3" t="str">
        <f t="shared" ca="1" si="0"/>
        <v/>
      </c>
      <c r="N18" s="15">
        <f ca="1">IF(INDIRECT("D"&amp;ROW())&gt;DATE(YEAR(Q3)-10,MONTH(Q3),DAY(Q3)),1,0)</f>
        <v>0</v>
      </c>
      <c r="O18" s="15">
        <f ca="1">IF(INDIRECT("D"&amp;ROW())&lt;=DATE(YEAR(Q3)-10,MONTH(Q3),DAY(Q3)),IF(INDIRECT("D"&amp;ROW())&gt;DATE(YEAR(Q3)-15,MONTH(Q3),DAY(Q3)),1,0),0)</f>
        <v>0</v>
      </c>
      <c r="P18" s="15">
        <f ca="1">IF(INDIRECT("D"&amp;ROW())&lt;=DATE(YEAR(Q3)-15,MONTH(Q3),DAY(Q3)),IF(INDIRECT("D"&amp;ROW())&gt;DATE(YEAR(Q3)-19,MONTH(Q3),DAY(Q3)),1,0),0)</f>
        <v>0</v>
      </c>
      <c r="Q18" s="15">
        <f ca="1">IF(INDIRECT("D"&amp;ROW())&lt;=DATE(YEAR(Q3)-19,MONTH(Q3),DAY(Q3)),IF(INDIRECT("D"&amp;ROW())&gt;DATE(YEAR(Q3)-24,MONTH(Q3),DAY(Q3)),1,0),0)</f>
        <v>0</v>
      </c>
      <c r="R18" s="15">
        <f ca="1">IF(INDIRECT("D"&amp;ROW())&lt;=DATE(YEAR(Q3)-24,MONTH(Q3),DAY(Q3)),IF(INDIRECT("D"&amp;ROW())&gt;DATE(YEAR(Q3)-50,MONTH(Q3),DAY(Q3)),1,0),0)</f>
        <v>0</v>
      </c>
      <c r="S18" s="15">
        <f ca="1">IF(INDIRECT("D"&amp;ROW())&lt;=DATE(YEAR(Q3)-50,MONTH(Q3),DAY(Q3)),IF(INDIRECT("D"&amp;ROW())&gt;DATE(YEAR(Q3)-60,MONTH(Q3),DAY(Q3)),1,0),0)</f>
        <v>0</v>
      </c>
      <c r="T18" s="15">
        <f ca="1">IF(INDIRECT("D"&amp;ROW())&lt;=DATE(YEAR(Q3)-60,MONTH(Q3),DAY(Q3)),IF(INDIRECT("D"&amp;ROW())&gt;DATE(YEAR(Q3)-70,MONTH(Q3),DAY(Q3)),1,0),0)</f>
        <v>0</v>
      </c>
      <c r="U18" s="15">
        <f ca="1">IF(INDIRECT("D"&amp;ROW())=0,0,IF(INDIRECT("D"&amp;ROW())&lt;=DATE(YEAR(Q3)-70,MONTH(Q3),DAY(Q3)),1,0))</f>
        <v>0</v>
      </c>
    </row>
    <row r="19" spans="1:21" ht="45" customHeight="1" x14ac:dyDescent="0.35">
      <c r="A19" s="3" t="s">
        <v>17</v>
      </c>
      <c r="B19" s="13"/>
      <c r="C19" s="13"/>
      <c r="D19" s="10"/>
      <c r="E19" s="11"/>
      <c r="F19" s="9" t="s">
        <v>10</v>
      </c>
      <c r="G19" s="9" t="s">
        <v>60</v>
      </c>
      <c r="H19" s="11" t="s">
        <v>64</v>
      </c>
      <c r="I19" s="13"/>
      <c r="J19" s="13"/>
      <c r="K19" s="11"/>
      <c r="L19" s="9"/>
      <c r="M19" s="3" t="str">
        <f t="shared" ca="1" si="0"/>
        <v/>
      </c>
      <c r="N19" s="15">
        <f ca="1">IF(INDIRECT("D"&amp;ROW())&gt;DATE(YEAR(Q3)-10,MONTH(Q3),DAY(Q3)),1,0)</f>
        <v>0</v>
      </c>
      <c r="O19" s="15">
        <f ca="1">IF(INDIRECT("D"&amp;ROW())&lt;=DATE(YEAR(Q3)-10,MONTH(Q3),DAY(Q3)),IF(INDIRECT("D"&amp;ROW())&gt;DATE(YEAR(Q3)-15,MONTH(Q3),DAY(Q3)),1,0),0)</f>
        <v>0</v>
      </c>
      <c r="P19" s="15">
        <f ca="1">IF(INDIRECT("D"&amp;ROW())&lt;=DATE(YEAR(Q3)-15,MONTH(Q3),DAY(Q3)),IF(INDIRECT("D"&amp;ROW())&gt;DATE(YEAR(Q3)-19,MONTH(Q3),DAY(Q3)),1,0),0)</f>
        <v>0</v>
      </c>
      <c r="Q19" s="15">
        <f ca="1">IF(INDIRECT("D"&amp;ROW())&lt;=DATE(YEAR(Q3)-19,MONTH(Q3),DAY(Q3)),IF(INDIRECT("D"&amp;ROW())&gt;DATE(YEAR(Q3)-24,MONTH(Q3),DAY(Q3)),1,0),0)</f>
        <v>0</v>
      </c>
      <c r="R19" s="15">
        <f ca="1">IF(INDIRECT("D"&amp;ROW())&lt;=DATE(YEAR(Q3)-24,MONTH(Q3),DAY(Q3)),IF(INDIRECT("D"&amp;ROW())&gt;DATE(YEAR(Q3)-50,MONTH(Q3),DAY(Q3)),1,0),0)</f>
        <v>0</v>
      </c>
      <c r="S19" s="15">
        <f ca="1">IF(INDIRECT("D"&amp;ROW())&lt;=DATE(YEAR(Q3)-50,MONTH(Q3),DAY(Q3)),IF(INDIRECT("D"&amp;ROW())&gt;DATE(YEAR(Q3)-60,MONTH(Q3),DAY(Q3)),1,0),0)</f>
        <v>0</v>
      </c>
      <c r="T19" s="15">
        <f ca="1">IF(INDIRECT("D"&amp;ROW())&lt;=DATE(YEAR(Q3)-60,MONTH(Q3),DAY(Q3)),IF(INDIRECT("D"&amp;ROW())&gt;DATE(YEAR(Q3)-70,MONTH(Q3),DAY(Q3)),1,0),0)</f>
        <v>0</v>
      </c>
      <c r="U19" s="15">
        <f ca="1">IF(INDIRECT("D"&amp;ROW())=0,0,IF(INDIRECT("D"&amp;ROW())&lt;=DATE(YEAR(Q3)-70,MONTH(Q3),DAY(Q3)),1,0))</f>
        <v>0</v>
      </c>
    </row>
    <row r="20" spans="1:21" ht="45" customHeight="1" x14ac:dyDescent="0.35">
      <c r="A20" s="3" t="s">
        <v>18</v>
      </c>
      <c r="B20" s="13"/>
      <c r="C20" s="13"/>
      <c r="D20" s="10"/>
      <c r="E20" s="11"/>
      <c r="F20" s="9" t="s">
        <v>10</v>
      </c>
      <c r="G20" s="9" t="s">
        <v>60</v>
      </c>
      <c r="H20" s="11" t="s">
        <v>64</v>
      </c>
      <c r="I20" s="13"/>
      <c r="J20" s="13"/>
      <c r="K20" s="11"/>
      <c r="L20" s="9"/>
      <c r="M20" s="3" t="str">
        <f t="shared" ca="1" si="0"/>
        <v/>
      </c>
      <c r="N20" s="15">
        <f ca="1">IF(INDIRECT("D"&amp;ROW())&gt;DATE(YEAR(Q3)-10,MONTH(Q3),DAY(Q3)),1,0)</f>
        <v>0</v>
      </c>
      <c r="O20" s="15">
        <f ca="1">IF(INDIRECT("D"&amp;ROW())&lt;=DATE(YEAR(Q3)-10,MONTH(Q3),DAY(Q3)),IF(INDIRECT("D"&amp;ROW())&gt;DATE(YEAR(Q3)-15,MONTH(Q3),DAY(Q3)),1,0),0)</f>
        <v>0</v>
      </c>
      <c r="P20" s="15">
        <f ca="1">IF(INDIRECT("D"&amp;ROW())&lt;=DATE(YEAR(Q3)-15,MONTH(Q3),DAY(Q3)),IF(INDIRECT("D"&amp;ROW())&gt;DATE(YEAR(Q3)-19,MONTH(Q3),DAY(Q3)),1,0),0)</f>
        <v>0</v>
      </c>
      <c r="Q20" s="15">
        <f ca="1">IF(INDIRECT("D"&amp;ROW())&lt;=DATE(YEAR(Q3)-19,MONTH(Q3),DAY(Q3)),IF(INDIRECT("D"&amp;ROW())&gt;DATE(YEAR(Q3)-24,MONTH(Q3),DAY(Q3)),1,0),0)</f>
        <v>0</v>
      </c>
      <c r="R20" s="15">
        <f ca="1">IF(INDIRECT("D"&amp;ROW())&lt;=DATE(YEAR(Q3)-24,MONTH(Q3),DAY(Q3)),IF(INDIRECT("D"&amp;ROW())&gt;DATE(YEAR(Q3)-50,MONTH(Q3),DAY(Q3)),1,0),0)</f>
        <v>0</v>
      </c>
      <c r="S20" s="15">
        <f ca="1">IF(INDIRECT("D"&amp;ROW())&lt;=DATE(YEAR(Q3)-50,MONTH(Q3),DAY(Q3)),IF(INDIRECT("D"&amp;ROW())&gt;DATE(YEAR(Q3)-60,MONTH(Q3),DAY(Q3)),1,0),0)</f>
        <v>0</v>
      </c>
      <c r="T20" s="15">
        <f ca="1">IF(INDIRECT("D"&amp;ROW())&lt;=DATE(YEAR(Q3)-60,MONTH(Q3),DAY(Q3)),IF(INDIRECT("D"&amp;ROW())&gt;DATE(YEAR(Q3)-70,MONTH(Q3),DAY(Q3)),1,0),0)</f>
        <v>0</v>
      </c>
      <c r="U20" s="15">
        <f ca="1">IF(INDIRECT("D"&amp;ROW())=0,0,IF(INDIRECT("D"&amp;ROW())&lt;=DATE(YEAR(Q3)-70,MONTH(Q3),DAY(Q3)),1,0))</f>
        <v>0</v>
      </c>
    </row>
    <row r="21" spans="1:21" ht="45" customHeight="1" x14ac:dyDescent="0.35">
      <c r="A21" s="3" t="s">
        <v>19</v>
      </c>
      <c r="B21" s="13"/>
      <c r="C21" s="13"/>
      <c r="D21" s="10"/>
      <c r="E21" s="11"/>
      <c r="F21" s="9" t="s">
        <v>10</v>
      </c>
      <c r="G21" s="9" t="s">
        <v>60</v>
      </c>
      <c r="H21" s="11" t="s">
        <v>64</v>
      </c>
      <c r="I21" s="13"/>
      <c r="J21" s="13"/>
      <c r="K21" s="11"/>
      <c r="L21" s="9"/>
      <c r="M21" s="3" t="str">
        <f t="shared" ca="1" si="0"/>
        <v/>
      </c>
      <c r="N21" s="15">
        <f ca="1">IF(INDIRECT("D"&amp;ROW())&gt;DATE(YEAR(Q3)-10,MONTH(Q3),DAY(Q3)),1,0)</f>
        <v>0</v>
      </c>
      <c r="O21" s="15">
        <f ca="1">IF(INDIRECT("D"&amp;ROW())&lt;=DATE(YEAR(Q3)-10,MONTH(Q3),DAY(Q3)),IF(INDIRECT("D"&amp;ROW())&gt;DATE(YEAR(Q3)-15,MONTH(Q3),DAY(Q3)),1,0),0)</f>
        <v>0</v>
      </c>
      <c r="P21" s="15">
        <f ca="1">IF(INDIRECT("D"&amp;ROW())&lt;=DATE(YEAR(Q3)-15,MONTH(Q3),DAY(Q3)),IF(INDIRECT("D"&amp;ROW())&gt;DATE(YEAR(Q3)-19,MONTH(Q3),DAY(Q3)),1,0),0)</f>
        <v>0</v>
      </c>
      <c r="Q21" s="15">
        <f ca="1">IF(INDIRECT("D"&amp;ROW())&lt;=DATE(YEAR(Q3)-19,MONTH(Q3),DAY(Q3)),IF(INDIRECT("D"&amp;ROW())&gt;DATE(YEAR(Q3)-24,MONTH(Q3),DAY(Q3)),1,0),0)</f>
        <v>0</v>
      </c>
      <c r="R21" s="15">
        <f ca="1">IF(INDIRECT("D"&amp;ROW())&lt;=DATE(YEAR(Q3)-24,MONTH(Q3),DAY(Q3)),IF(INDIRECT("D"&amp;ROW())&gt;DATE(YEAR(Q3)-50,MONTH(Q3),DAY(Q3)),1,0),0)</f>
        <v>0</v>
      </c>
      <c r="S21" s="15">
        <f ca="1">IF(INDIRECT("D"&amp;ROW())&lt;=DATE(YEAR(Q3)-50,MONTH(Q3),DAY(Q3)),IF(INDIRECT("D"&amp;ROW())&gt;DATE(YEAR(Q3)-60,MONTH(Q3),DAY(Q3)),1,0),0)</f>
        <v>0</v>
      </c>
      <c r="T21" s="15">
        <f ca="1">IF(INDIRECT("D"&amp;ROW())&lt;=DATE(YEAR(Q3)-60,MONTH(Q3),DAY(Q3)),IF(INDIRECT("D"&amp;ROW())&gt;DATE(YEAR(Q3)-70,MONTH(Q3),DAY(Q3)),1,0),0)</f>
        <v>0</v>
      </c>
      <c r="U21" s="15">
        <f ca="1">IF(INDIRECT("D"&amp;ROW())=0,0,IF(INDIRECT("D"&amp;ROW())&lt;=DATE(YEAR(Q3)-70,MONTH(Q3),DAY(Q3)),1,0))</f>
        <v>0</v>
      </c>
    </row>
    <row r="22" spans="1:21" ht="45" customHeight="1" x14ac:dyDescent="0.35">
      <c r="A22" s="3" t="s">
        <v>20</v>
      </c>
      <c r="B22" s="13"/>
      <c r="C22" s="13"/>
      <c r="D22" s="10"/>
      <c r="E22" s="11"/>
      <c r="F22" s="9" t="s">
        <v>10</v>
      </c>
      <c r="G22" s="9" t="s">
        <v>60</v>
      </c>
      <c r="H22" s="11" t="s">
        <v>64</v>
      </c>
      <c r="I22" s="13"/>
      <c r="J22" s="13"/>
      <c r="K22" s="11"/>
      <c r="L22" s="9"/>
      <c r="M22" s="3" t="str">
        <f t="shared" ca="1" si="0"/>
        <v/>
      </c>
      <c r="N22" s="15">
        <f ca="1">IF(INDIRECT("D"&amp;ROW())&gt;DATE(YEAR(Q3)-10,MONTH(Q3),DAY(Q3)),1,0)</f>
        <v>0</v>
      </c>
      <c r="O22" s="15">
        <f ca="1">IF(INDIRECT("D"&amp;ROW())&lt;=DATE(YEAR(Q3)-10,MONTH(Q3),DAY(Q3)),IF(INDIRECT("D"&amp;ROW())&gt;DATE(YEAR(Q3)-15,MONTH(Q3),DAY(Q3)),1,0),0)</f>
        <v>0</v>
      </c>
      <c r="P22" s="15">
        <f ca="1">IF(INDIRECT("D"&amp;ROW())&lt;=DATE(YEAR(Q3)-15,MONTH(Q3),DAY(Q3)),IF(INDIRECT("D"&amp;ROW())&gt;DATE(YEAR(Q3)-19,MONTH(Q3),DAY(Q3)),1,0),0)</f>
        <v>0</v>
      </c>
      <c r="Q22" s="15">
        <f ca="1">IF(INDIRECT("D"&amp;ROW())&lt;=DATE(YEAR(Q3)-19,MONTH(Q3),DAY(Q3)),IF(INDIRECT("D"&amp;ROW())&gt;DATE(YEAR(Q3)-24,MONTH(Q3),DAY(Q3)),1,0),0)</f>
        <v>0</v>
      </c>
      <c r="R22" s="15">
        <f ca="1">IF(INDIRECT("D"&amp;ROW())&lt;=DATE(YEAR(Q3)-24,MONTH(Q3),DAY(Q3)),IF(INDIRECT("D"&amp;ROW())&gt;DATE(YEAR(Q3)-50,MONTH(Q3),DAY(Q3)),1,0),0)</f>
        <v>0</v>
      </c>
      <c r="S22" s="15">
        <f ca="1">IF(INDIRECT("D"&amp;ROW())&lt;=DATE(YEAR(Q3)-50,MONTH(Q3),DAY(Q3)),IF(INDIRECT("D"&amp;ROW())&gt;DATE(YEAR(Q3)-60,MONTH(Q3),DAY(Q3)),1,0),0)</f>
        <v>0</v>
      </c>
      <c r="T22" s="15">
        <f ca="1">IF(INDIRECT("D"&amp;ROW())&lt;=DATE(YEAR(Q3)-60,MONTH(Q3),DAY(Q3)),IF(INDIRECT("D"&amp;ROW())&gt;DATE(YEAR(Q3)-70,MONTH(Q3),DAY(Q3)),1,0),0)</f>
        <v>0</v>
      </c>
      <c r="U22" s="15">
        <f ca="1">IF(INDIRECT("D"&amp;ROW())=0,0,IF(INDIRECT("D"&amp;ROW())&lt;=DATE(YEAR(Q3)-70,MONTH(Q3),DAY(Q3)),1,0))</f>
        <v>0</v>
      </c>
    </row>
    <row r="23" spans="1:21" ht="45" customHeight="1" x14ac:dyDescent="0.35">
      <c r="A23" s="3" t="s">
        <v>21</v>
      </c>
      <c r="B23" s="13"/>
      <c r="C23" s="13"/>
      <c r="D23" s="10"/>
      <c r="E23" s="11"/>
      <c r="F23" s="9" t="s">
        <v>10</v>
      </c>
      <c r="G23" s="9" t="s">
        <v>60</v>
      </c>
      <c r="H23" s="11" t="s">
        <v>64</v>
      </c>
      <c r="I23" s="13"/>
      <c r="J23" s="13"/>
      <c r="K23" s="11"/>
      <c r="L23" s="9"/>
      <c r="M23" s="3" t="str">
        <f t="shared" ca="1" si="0"/>
        <v/>
      </c>
      <c r="N23" s="15">
        <f ca="1">IF(INDIRECT("D"&amp;ROW())&gt;DATE(YEAR(Q3)-10,MONTH(Q3),DAY(Q3)),1,0)</f>
        <v>0</v>
      </c>
      <c r="O23" s="15">
        <f ca="1">IF(INDIRECT("D"&amp;ROW())&lt;=DATE(YEAR(Q3)-10,MONTH(Q3),DAY(Q3)),IF(INDIRECT("D"&amp;ROW())&gt;DATE(YEAR(Q3)-15,MONTH(Q3),DAY(Q3)),1,0),0)</f>
        <v>0</v>
      </c>
      <c r="P23" s="15">
        <f ca="1">IF(INDIRECT("D"&amp;ROW())&lt;=DATE(YEAR(Q3)-15,MONTH(Q3),DAY(Q3)),IF(INDIRECT("D"&amp;ROW())&gt;DATE(YEAR(Q3)-19,MONTH(Q3),DAY(Q3)),1,0),0)</f>
        <v>0</v>
      </c>
      <c r="Q23" s="15">
        <f ca="1">IF(INDIRECT("D"&amp;ROW())&lt;=DATE(YEAR(Q3)-19,MONTH(Q3),DAY(Q3)),IF(INDIRECT("D"&amp;ROW())&gt;DATE(YEAR(Q3)-24,MONTH(Q3),DAY(Q3)),1,0),0)</f>
        <v>0</v>
      </c>
      <c r="R23" s="15">
        <f ca="1">IF(INDIRECT("D"&amp;ROW())&lt;=DATE(YEAR(Q3)-24,MONTH(Q3),DAY(Q3)),IF(INDIRECT("D"&amp;ROW())&gt;DATE(YEAR(Q3)-50,MONTH(Q3),DAY(Q3)),1,0),0)</f>
        <v>0</v>
      </c>
      <c r="S23" s="15">
        <f ca="1">IF(INDIRECT("D"&amp;ROW())&lt;=DATE(YEAR(Q3)-50,MONTH(Q3),DAY(Q3)),IF(INDIRECT("D"&amp;ROW())&gt;DATE(YEAR(Q3)-60,MONTH(Q3),DAY(Q3)),1,0),0)</f>
        <v>0</v>
      </c>
      <c r="T23" s="15">
        <f ca="1">IF(INDIRECT("D"&amp;ROW())&lt;=DATE(YEAR(Q3)-60,MONTH(Q3),DAY(Q3)),IF(INDIRECT("D"&amp;ROW())&gt;DATE(YEAR(Q3)-70,MONTH(Q3),DAY(Q3)),1,0),0)</f>
        <v>0</v>
      </c>
      <c r="U23" s="15">
        <f ca="1">IF(INDIRECT("D"&amp;ROW())=0,0,IF(INDIRECT("D"&amp;ROW())&lt;=DATE(YEAR(Q3)-70,MONTH(Q3),DAY(Q3)),1,0))</f>
        <v>0</v>
      </c>
    </row>
    <row r="24" spans="1:21" ht="45" customHeight="1" x14ac:dyDescent="0.35">
      <c r="A24" s="3" t="s">
        <v>22</v>
      </c>
      <c r="B24" s="13"/>
      <c r="C24" s="13"/>
      <c r="D24" s="10"/>
      <c r="E24" s="11"/>
      <c r="F24" s="9" t="s">
        <v>10</v>
      </c>
      <c r="G24" s="9" t="s">
        <v>60</v>
      </c>
      <c r="H24" s="11" t="s">
        <v>64</v>
      </c>
      <c r="I24" s="13"/>
      <c r="J24" s="13"/>
      <c r="K24" s="11"/>
      <c r="L24" s="9"/>
      <c r="M24" s="3" t="str">
        <f t="shared" ca="1" si="0"/>
        <v/>
      </c>
      <c r="N24" s="15">
        <f ca="1">IF(INDIRECT("D"&amp;ROW())&gt;DATE(YEAR(Q3)-10,MONTH(Q3),DAY(Q3)),1,0)</f>
        <v>0</v>
      </c>
      <c r="O24" s="15">
        <f ca="1">IF(INDIRECT("D"&amp;ROW())&lt;=DATE(YEAR(Q3)-10,MONTH(Q3),DAY(Q3)),IF(INDIRECT("D"&amp;ROW())&gt;DATE(YEAR(Q3)-15,MONTH(Q3),DAY(Q3)),1,0),0)</f>
        <v>0</v>
      </c>
      <c r="P24" s="15">
        <f ca="1">IF(INDIRECT("D"&amp;ROW())&lt;=DATE(YEAR(Q3)-15,MONTH(Q3),DAY(Q3)),IF(INDIRECT("D"&amp;ROW())&gt;DATE(YEAR(Q3)-19,MONTH(Q3),DAY(Q3)),1,0),0)</f>
        <v>0</v>
      </c>
      <c r="Q24" s="15">
        <f ca="1">IF(INDIRECT("D"&amp;ROW())&lt;=DATE(YEAR(Q3)-19,MONTH(Q3),DAY(Q3)),IF(INDIRECT("D"&amp;ROW())&gt;DATE(YEAR(Q3)-24,MONTH(Q3),DAY(Q3)),1,0),0)</f>
        <v>0</v>
      </c>
      <c r="R24" s="15">
        <f ca="1">IF(INDIRECT("D"&amp;ROW())&lt;=DATE(YEAR(Q3)-24,MONTH(Q3),DAY(Q3)),IF(INDIRECT("D"&amp;ROW())&gt;DATE(YEAR(Q3)-50,MONTH(Q3),DAY(Q3)),1,0),0)</f>
        <v>0</v>
      </c>
      <c r="S24" s="15">
        <f ca="1">IF(INDIRECT("D"&amp;ROW())&lt;=DATE(YEAR(Q3)-50,MONTH(Q3),DAY(Q3)),IF(INDIRECT("D"&amp;ROW())&gt;DATE(YEAR(Q3)-60,MONTH(Q3),DAY(Q3)),1,0),0)</f>
        <v>0</v>
      </c>
      <c r="T24" s="15">
        <f ca="1">IF(INDIRECT("D"&amp;ROW())&lt;=DATE(YEAR(Q3)-60,MONTH(Q3),DAY(Q3)),IF(INDIRECT("D"&amp;ROW())&gt;DATE(YEAR(Q3)-70,MONTH(Q3),DAY(Q3)),1,0),0)</f>
        <v>0</v>
      </c>
      <c r="U24" s="15">
        <f ca="1">IF(INDIRECT("D"&amp;ROW())=0,0,IF(INDIRECT("D"&amp;ROW())&lt;=DATE(YEAR(Q3)-70,MONTH(Q3),DAY(Q3)),1,0))</f>
        <v>0</v>
      </c>
    </row>
    <row r="25" spans="1:21" ht="45" customHeight="1" x14ac:dyDescent="0.35">
      <c r="A25" s="3" t="s">
        <v>23</v>
      </c>
      <c r="B25" s="13"/>
      <c r="C25" s="13"/>
      <c r="D25" s="10"/>
      <c r="E25" s="11"/>
      <c r="F25" s="9" t="s">
        <v>10</v>
      </c>
      <c r="G25" s="9" t="s">
        <v>60</v>
      </c>
      <c r="H25" s="11" t="s">
        <v>64</v>
      </c>
      <c r="I25" s="13"/>
      <c r="J25" s="13"/>
      <c r="K25" s="11"/>
      <c r="L25" s="9"/>
      <c r="M25" s="3" t="str">
        <f t="shared" ca="1" si="0"/>
        <v/>
      </c>
      <c r="N25" s="15">
        <f ca="1">IF(INDIRECT("D"&amp;ROW())&gt;DATE(YEAR(Q3)-10,MONTH(Q3),DAY(Q3)),1,0)</f>
        <v>0</v>
      </c>
      <c r="O25" s="15">
        <f ca="1">IF(INDIRECT("D"&amp;ROW())&lt;=DATE(YEAR(Q3)-10,MONTH(Q3),DAY(Q3)),IF(INDIRECT("D"&amp;ROW())&gt;DATE(YEAR(Q3)-15,MONTH(Q3),DAY(Q3)),1,0),0)</f>
        <v>0</v>
      </c>
      <c r="P25" s="15">
        <f ca="1">IF(INDIRECT("D"&amp;ROW())&lt;=DATE(YEAR(Q3)-15,MONTH(Q3),DAY(Q3)),IF(INDIRECT("D"&amp;ROW())&gt;DATE(YEAR(Q3)-19,MONTH(Q3),DAY(Q3)),1,0),0)</f>
        <v>0</v>
      </c>
      <c r="Q25" s="15">
        <f ca="1">IF(INDIRECT("D"&amp;ROW())&lt;=DATE(YEAR(Q3)-19,MONTH(Q3),DAY(Q3)),IF(INDIRECT("D"&amp;ROW())&gt;DATE(YEAR(Q3)-24,MONTH(Q3),DAY(Q3)),1,0),0)</f>
        <v>0</v>
      </c>
      <c r="R25" s="15">
        <f ca="1">IF(INDIRECT("D"&amp;ROW())&lt;=DATE(YEAR(Q3)-24,MONTH(Q3),DAY(Q3)),IF(INDIRECT("D"&amp;ROW())&gt;DATE(YEAR(Q3)-50,MONTH(Q3),DAY(Q3)),1,0),0)</f>
        <v>0</v>
      </c>
      <c r="S25" s="15">
        <f ca="1">IF(INDIRECT("D"&amp;ROW())&lt;=DATE(YEAR(Q3)-50,MONTH(Q3),DAY(Q3)),IF(INDIRECT("D"&amp;ROW())&gt;DATE(YEAR(Q3)-60,MONTH(Q3),DAY(Q3)),1,0),0)</f>
        <v>0</v>
      </c>
      <c r="T25" s="15">
        <f ca="1">IF(INDIRECT("D"&amp;ROW())&lt;=DATE(YEAR(Q3)-60,MONTH(Q3),DAY(Q3)),IF(INDIRECT("D"&amp;ROW())&gt;DATE(YEAR(Q3)-70,MONTH(Q3),DAY(Q3)),1,0),0)</f>
        <v>0</v>
      </c>
      <c r="U25" s="15">
        <f ca="1">IF(INDIRECT("D"&amp;ROW())=0,0,IF(INDIRECT("D"&amp;ROW())&lt;=DATE(YEAR(Q3)-70,MONTH(Q3),DAY(Q3)),1,0))</f>
        <v>0</v>
      </c>
    </row>
    <row r="26" spans="1:21" ht="45" customHeight="1" x14ac:dyDescent="0.35">
      <c r="A26" s="3" t="s">
        <v>24</v>
      </c>
      <c r="B26" s="13"/>
      <c r="C26" s="13"/>
      <c r="D26" s="10"/>
      <c r="E26" s="11"/>
      <c r="F26" s="9" t="s">
        <v>10</v>
      </c>
      <c r="G26" s="9" t="s">
        <v>60</v>
      </c>
      <c r="H26" s="11" t="s">
        <v>64</v>
      </c>
      <c r="I26" s="13"/>
      <c r="J26" s="13"/>
      <c r="K26" s="11"/>
      <c r="L26" s="9"/>
      <c r="M26" s="3" t="str">
        <f t="shared" ca="1" si="0"/>
        <v/>
      </c>
      <c r="N26" s="15">
        <f ca="1">IF(INDIRECT("D"&amp;ROW())&gt;DATE(YEAR(Q3)-10,MONTH(Q3),DAY(Q3)),1,0)</f>
        <v>0</v>
      </c>
      <c r="O26" s="15">
        <f ca="1">IF(INDIRECT("D"&amp;ROW())&lt;=DATE(YEAR(Q3)-10,MONTH(Q3),DAY(Q3)),IF(INDIRECT("D"&amp;ROW())&gt;DATE(YEAR(Q3)-15,MONTH(Q3),DAY(Q3)),1,0),0)</f>
        <v>0</v>
      </c>
      <c r="P26" s="15">
        <f ca="1">IF(INDIRECT("D"&amp;ROW())&lt;=DATE(YEAR(Q3)-15,MONTH(Q3),DAY(Q3)),IF(INDIRECT("D"&amp;ROW())&gt;DATE(YEAR(Q3)-19,MONTH(Q3),DAY(Q3)),1,0),0)</f>
        <v>0</v>
      </c>
      <c r="Q26" s="15">
        <f ca="1">IF(INDIRECT("D"&amp;ROW())&lt;=DATE(YEAR(Q3)-19,MONTH(Q3),DAY(Q3)),IF(INDIRECT("D"&amp;ROW())&gt;DATE(YEAR(Q3)-24,MONTH(Q3),DAY(Q3)),1,0),0)</f>
        <v>0</v>
      </c>
      <c r="R26" s="15">
        <f ca="1">IF(INDIRECT("D"&amp;ROW())&lt;=DATE(YEAR(Q3)-24,MONTH(Q3),DAY(Q3)),IF(INDIRECT("D"&amp;ROW())&gt;DATE(YEAR(Q3)-50,MONTH(Q3),DAY(Q3)),1,0),0)</f>
        <v>0</v>
      </c>
      <c r="S26" s="15">
        <f ca="1">IF(INDIRECT("D"&amp;ROW())&lt;=DATE(YEAR(Q3)-50,MONTH(Q3),DAY(Q3)),IF(INDIRECT("D"&amp;ROW())&gt;DATE(YEAR(Q3)-60,MONTH(Q3),DAY(Q3)),1,0),0)</f>
        <v>0</v>
      </c>
      <c r="T26" s="15">
        <f ca="1">IF(INDIRECT("D"&amp;ROW())&lt;=DATE(YEAR(Q3)-60,MONTH(Q3),DAY(Q3)),IF(INDIRECT("D"&amp;ROW())&gt;DATE(YEAR(Q3)-70,MONTH(Q3),DAY(Q3)),1,0),0)</f>
        <v>0</v>
      </c>
      <c r="U26" s="15">
        <f ca="1">IF(INDIRECT("D"&amp;ROW())=0,0,IF(INDIRECT("D"&amp;ROW())&lt;=DATE(YEAR(Q3)-70,MONTH(Q3),DAY(Q3)),1,0))</f>
        <v>0</v>
      </c>
    </row>
    <row r="27" spans="1:21" ht="45" customHeight="1" x14ac:dyDescent="0.35">
      <c r="A27" s="3" t="s">
        <v>25</v>
      </c>
      <c r="B27" s="13"/>
      <c r="C27" s="13"/>
      <c r="D27" s="10"/>
      <c r="E27" s="11"/>
      <c r="F27" s="9" t="s">
        <v>10</v>
      </c>
      <c r="G27" s="9" t="s">
        <v>60</v>
      </c>
      <c r="H27" s="11" t="s">
        <v>64</v>
      </c>
      <c r="I27" s="13"/>
      <c r="J27" s="13"/>
      <c r="K27" s="11"/>
      <c r="L27" s="9"/>
      <c r="M27" s="3" t="str">
        <f t="shared" ca="1" si="0"/>
        <v/>
      </c>
      <c r="N27" s="15">
        <f ca="1">IF(INDIRECT("D"&amp;ROW())&gt;DATE(YEAR(Q3)-10,MONTH(Q3),DAY(Q3)),1,0)</f>
        <v>0</v>
      </c>
      <c r="O27" s="15">
        <f ca="1">IF(INDIRECT("D"&amp;ROW())&lt;=DATE(YEAR(Q3)-10,MONTH(Q3),DAY(Q3)),IF(INDIRECT("D"&amp;ROW())&gt;DATE(YEAR(Q3)-15,MONTH(Q3),DAY(Q3)),1,0),0)</f>
        <v>0</v>
      </c>
      <c r="P27" s="15">
        <f ca="1">IF(INDIRECT("D"&amp;ROW())&lt;=DATE(YEAR(Q3)-15,MONTH(Q3),DAY(Q3)),IF(INDIRECT("D"&amp;ROW())&gt;DATE(YEAR(Q3)-19,MONTH(Q3),DAY(Q3)),1,0),0)</f>
        <v>0</v>
      </c>
      <c r="Q27" s="15">
        <f ca="1">IF(INDIRECT("D"&amp;ROW())&lt;=DATE(YEAR(Q3)-19,MONTH(Q3),DAY(Q3)),IF(INDIRECT("D"&amp;ROW())&gt;DATE(YEAR(Q3)-24,MONTH(Q3),DAY(Q3)),1,0),0)</f>
        <v>0</v>
      </c>
      <c r="R27" s="15">
        <f ca="1">IF(INDIRECT("D"&amp;ROW())&lt;=DATE(YEAR(Q3)-24,MONTH(Q3),DAY(Q3)),IF(INDIRECT("D"&amp;ROW())&gt;DATE(YEAR(Q3)-50,MONTH(Q3),DAY(Q3)),1,0),0)</f>
        <v>0</v>
      </c>
      <c r="S27" s="15">
        <f ca="1">IF(INDIRECT("D"&amp;ROW())&lt;=DATE(YEAR(Q3)-50,MONTH(Q3),DAY(Q3)),IF(INDIRECT("D"&amp;ROW())&gt;DATE(YEAR(Q3)-60,MONTH(Q3),DAY(Q3)),1,0),0)</f>
        <v>0</v>
      </c>
      <c r="T27" s="15">
        <f ca="1">IF(INDIRECT("D"&amp;ROW())&lt;=DATE(YEAR(Q3)-60,MONTH(Q3),DAY(Q3)),IF(INDIRECT("D"&amp;ROW())&gt;DATE(YEAR(Q3)-70,MONTH(Q3),DAY(Q3)),1,0),0)</f>
        <v>0</v>
      </c>
      <c r="U27" s="15">
        <f ca="1">IF(INDIRECT("D"&amp;ROW())=0,0,IF(INDIRECT("D"&amp;ROW())&lt;=DATE(YEAR(Q3)-70,MONTH(Q3),DAY(Q3)),1,0))</f>
        <v>0</v>
      </c>
    </row>
    <row r="28" spans="1:21" ht="45" customHeight="1" x14ac:dyDescent="0.35">
      <c r="A28" s="20" t="s">
        <v>66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</row>
    <row r="29" spans="1:21" ht="45" customHeight="1" x14ac:dyDescent="0.35"/>
    <row r="30" spans="1:21" ht="45" customHeight="1" x14ac:dyDescent="0.35"/>
    <row r="31" spans="1:21" ht="45" customHeight="1" x14ac:dyDescent="0.35"/>
    <row r="32" spans="1:21" ht="45" customHeight="1" x14ac:dyDescent="0.35"/>
  </sheetData>
  <sheetProtection algorithmName="SHA-512" hashValue="Jvfl42z5nRDtxU8Y5YF3WbZern2+gaJOJh4G0jsAFLaa2AeqRSE3ePZuylw1E6iGxSnmK4d2wFE+oUFJcdSDlg==" saltValue="Z8bgYm09nIM1fm5EcACf9g==" spinCount="100000" sheet="1" objects="1" scenarios="1" selectLockedCells="1"/>
  <mergeCells count="8">
    <mergeCell ref="A28:M28"/>
    <mergeCell ref="V1:X1"/>
    <mergeCell ref="B2:C3"/>
    <mergeCell ref="L2:M3"/>
    <mergeCell ref="V2:X2"/>
    <mergeCell ref="B5:C6"/>
    <mergeCell ref="B8:C9"/>
    <mergeCell ref="F8:L9"/>
  </mergeCells>
  <pageMargins left="0.43307086614173229" right="0.43307086614173229" top="0.78740157480314965" bottom="0.78740157480314965" header="0.31496062992125984" footer="0.31496062992125984"/>
  <pageSetup paperSize="9" scale="45" orientation="landscape" verticalDpi="0" r:id="rId1"/>
  <drawing r:id="rId2"/>
  <legacyDrawing r:id="rId3"/>
  <controls>
    <mc:AlternateContent xmlns:mc="http://schemas.openxmlformats.org/markup-compatibility/2006">
      <mc:Choice Requires="x14">
        <control shapeId="19457" r:id="rId4" name="ComboBox1">
          <controlPr defaultSize="0" autoLine="0" autoPict="0" listFillRange="Meisterschaften" r:id="rId5">
            <anchor moveWithCells="1">
              <from>
                <xdr:col>3</xdr:col>
                <xdr:colOff>12700</xdr:colOff>
                <xdr:row>0</xdr:row>
                <xdr:rowOff>177800</xdr:rowOff>
              </from>
              <to>
                <xdr:col>10</xdr:col>
                <xdr:colOff>387350</xdr:colOff>
                <xdr:row>3</xdr:row>
                <xdr:rowOff>12700</xdr:rowOff>
              </to>
            </anchor>
          </controlPr>
        </control>
      </mc:Choice>
      <mc:Fallback>
        <control shapeId="19457" r:id="rId4" name="ComboBox1"/>
      </mc:Fallback>
    </mc:AlternateContent>
    <mc:AlternateContent xmlns:mc="http://schemas.openxmlformats.org/markup-compatibility/2006">
      <mc:Choice Requires="x14">
        <control shapeId="19458" r:id="rId6" name="ComboBox2">
          <controlPr defaultSize="0" autoLine="0" autoPict="0" listFillRange="Altersklassen" r:id="rId7">
            <anchor moveWithCells="1">
              <from>
                <xdr:col>3</xdr:col>
                <xdr:colOff>12700</xdr:colOff>
                <xdr:row>3</xdr:row>
                <xdr:rowOff>190500</xdr:rowOff>
              </from>
              <to>
                <xdr:col>12</xdr:col>
                <xdr:colOff>12700</xdr:colOff>
                <xdr:row>5</xdr:row>
                <xdr:rowOff>209550</xdr:rowOff>
              </to>
            </anchor>
          </controlPr>
        </control>
      </mc:Choice>
      <mc:Fallback>
        <control shapeId="19458" r:id="rId6" name="ComboBox2"/>
      </mc:Fallback>
    </mc:AlternateContent>
    <mc:AlternateContent xmlns:mc="http://schemas.openxmlformats.org/markup-compatibility/2006">
      <mc:Choice Requires="x14">
        <control shapeId="19459" r:id="rId8" name="ComboBox3">
          <controlPr defaultSize="0" autoLine="0" listFillRange="Klassenauswahl" r:id="rId9">
            <anchor moveWithCells="1">
              <from>
                <xdr:col>3</xdr:col>
                <xdr:colOff>12700</xdr:colOff>
                <xdr:row>6</xdr:row>
                <xdr:rowOff>190500</xdr:rowOff>
              </from>
              <to>
                <xdr:col>4</xdr:col>
                <xdr:colOff>1263650</xdr:colOff>
                <xdr:row>8</xdr:row>
                <xdr:rowOff>241300</xdr:rowOff>
              </to>
            </anchor>
          </controlPr>
        </control>
      </mc:Choice>
      <mc:Fallback>
        <control shapeId="19459" r:id="rId8" name="ComboBox3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/>
  <dimension ref="A1:X32"/>
  <sheetViews>
    <sheetView topLeftCell="D1" zoomScale="54" zoomScaleNormal="54" zoomScaleSheetLayoutView="50" workbookViewId="0">
      <selection activeCell="F8" sqref="F8:L9"/>
    </sheetView>
  </sheetViews>
  <sheetFormatPr baseColWidth="10" defaultColWidth="9.81640625" defaultRowHeight="26" x14ac:dyDescent="0.35"/>
  <cols>
    <col min="1" max="1" width="9.81640625" style="15" customWidth="1"/>
    <col min="2" max="2" width="43" style="15" customWidth="1"/>
    <col min="3" max="3" width="30.81640625" style="15" customWidth="1"/>
    <col min="4" max="4" width="19.1796875" style="1" customWidth="1"/>
    <col min="5" max="5" width="21.81640625" style="15" customWidth="1"/>
    <col min="6" max="6" width="14.1796875" style="15" customWidth="1"/>
    <col min="7" max="7" width="20" style="15" customWidth="1"/>
    <col min="8" max="8" width="10.26953125" style="2" customWidth="1"/>
    <col min="9" max="9" width="37" style="15" customWidth="1"/>
    <col min="10" max="10" width="37.1796875" style="15" customWidth="1"/>
    <col min="11" max="11" width="12.54296875" style="15" customWidth="1"/>
    <col min="12" max="12" width="35.7265625" style="15" customWidth="1"/>
    <col min="13" max="13" width="10.81640625" style="15" customWidth="1"/>
    <col min="14" max="21" width="21.7265625" style="15" hidden="1" customWidth="1"/>
    <col min="22" max="22" width="9.81640625" style="15" hidden="1" customWidth="1"/>
    <col min="23" max="23" width="4.7265625" style="15" hidden="1" customWidth="1"/>
    <col min="24" max="24" width="9.81640625" style="15" hidden="1" customWidth="1"/>
    <col min="25" max="16384" width="9.81640625" style="15"/>
  </cols>
  <sheetData>
    <row r="1" spans="1:24" x14ac:dyDescent="0.35">
      <c r="V1" s="19" t="s">
        <v>62</v>
      </c>
      <c r="W1" s="19"/>
      <c r="X1" s="19"/>
    </row>
    <row r="2" spans="1:24" ht="26.25" customHeight="1" x14ac:dyDescent="0.35">
      <c r="B2" s="21" t="s">
        <v>35</v>
      </c>
      <c r="C2" s="21"/>
      <c r="D2" s="6"/>
      <c r="E2" s="6"/>
      <c r="F2" s="6"/>
      <c r="G2" s="7"/>
      <c r="H2" s="6"/>
      <c r="I2" s="6"/>
      <c r="J2" s="6"/>
      <c r="K2" s="6"/>
      <c r="L2" s="21" t="str">
        <f>V3&amp;"/"&amp;X3</f>
        <v>2023/2024</v>
      </c>
      <c r="M2" s="21"/>
      <c r="V2" s="19" t="s">
        <v>63</v>
      </c>
      <c r="W2" s="19"/>
      <c r="X2" s="19"/>
    </row>
    <row r="3" spans="1:24" ht="26.25" customHeight="1" x14ac:dyDescent="0.35">
      <c r="B3" s="21"/>
      <c r="C3" s="21"/>
      <c r="D3" s="6"/>
      <c r="E3" s="6"/>
      <c r="F3" s="6"/>
      <c r="G3" s="7"/>
      <c r="H3" s="6"/>
      <c r="I3" s="6"/>
      <c r="J3" s="6"/>
      <c r="K3" s="6"/>
      <c r="L3" s="21"/>
      <c r="M3" s="21"/>
      <c r="Q3" s="1">
        <f>DATE(X3,6,30)</f>
        <v>45473</v>
      </c>
      <c r="V3" s="14">
        <f>Berechnung!A3</f>
        <v>2023</v>
      </c>
      <c r="W3" s="15" t="s">
        <v>61</v>
      </c>
      <c r="X3" s="14">
        <f>Berechnung!C3</f>
        <v>2024</v>
      </c>
    </row>
    <row r="5" spans="1:24" ht="26.25" customHeight="1" x14ac:dyDescent="0.35">
      <c r="B5" s="21" t="s">
        <v>37</v>
      </c>
      <c r="C5" s="21"/>
      <c r="D5" s="6"/>
      <c r="E5" s="6"/>
      <c r="F5" s="6"/>
      <c r="G5" s="6"/>
      <c r="H5" s="8"/>
      <c r="I5" s="8"/>
      <c r="J5" s="8"/>
      <c r="K5" s="8"/>
      <c r="L5" s="8"/>
    </row>
    <row r="6" spans="1:24" ht="26.25" customHeight="1" x14ac:dyDescent="0.35">
      <c r="B6" s="21"/>
      <c r="C6" s="21"/>
      <c r="D6" s="6"/>
      <c r="E6" s="6"/>
      <c r="F6" s="6"/>
      <c r="G6" s="6"/>
      <c r="H6" s="8"/>
      <c r="I6" s="8"/>
      <c r="J6" s="8"/>
      <c r="K6" s="8"/>
      <c r="L6" s="8"/>
    </row>
    <row r="8" spans="1:24" ht="26.25" customHeight="1" x14ac:dyDescent="0.35">
      <c r="B8" s="21" t="s">
        <v>38</v>
      </c>
      <c r="C8" s="21"/>
      <c r="D8" s="6"/>
      <c r="E8" s="6"/>
      <c r="F8" s="22"/>
      <c r="G8" s="22"/>
      <c r="H8" s="22"/>
      <c r="I8" s="22"/>
      <c r="J8" s="22"/>
      <c r="K8" s="22"/>
      <c r="L8" s="22"/>
    </row>
    <row r="9" spans="1:24" ht="26.25" customHeight="1" thickBot="1" x14ac:dyDescent="0.4">
      <c r="B9" s="21"/>
      <c r="C9" s="21"/>
      <c r="D9" s="6"/>
      <c r="E9" s="6"/>
      <c r="F9" s="23"/>
      <c r="G9" s="23"/>
      <c r="H9" s="23"/>
      <c r="I9" s="23"/>
      <c r="J9" s="23"/>
      <c r="K9" s="23"/>
      <c r="L9" s="23"/>
    </row>
    <row r="11" spans="1:24" x14ac:dyDescent="0.35">
      <c r="B11" s="3" t="s">
        <v>0</v>
      </c>
      <c r="C11" s="3" t="s">
        <v>1</v>
      </c>
      <c r="D11" s="4" t="s">
        <v>2</v>
      </c>
      <c r="E11" s="3" t="s">
        <v>3</v>
      </c>
      <c r="F11" s="3" t="s">
        <v>4</v>
      </c>
      <c r="G11" s="3" t="s">
        <v>5</v>
      </c>
      <c r="H11" s="5" t="s">
        <v>6</v>
      </c>
      <c r="I11" s="3" t="s">
        <v>7</v>
      </c>
      <c r="J11" s="3" t="s">
        <v>8</v>
      </c>
      <c r="K11" s="3" t="s">
        <v>65</v>
      </c>
      <c r="L11" s="3" t="s">
        <v>9</v>
      </c>
      <c r="M11" s="3" t="s">
        <v>26</v>
      </c>
      <c r="N11" s="15" t="s">
        <v>27</v>
      </c>
      <c r="O11" s="15" t="s">
        <v>28</v>
      </c>
      <c r="P11" s="15" t="s">
        <v>29</v>
      </c>
      <c r="Q11" s="15" t="s">
        <v>30</v>
      </c>
      <c r="R11" s="15" t="s">
        <v>31</v>
      </c>
      <c r="S11" s="15" t="s">
        <v>32</v>
      </c>
      <c r="T11" s="15" t="s">
        <v>33</v>
      </c>
      <c r="U11" s="15" t="s">
        <v>34</v>
      </c>
    </row>
    <row r="13" spans="1:24" ht="45" customHeight="1" x14ac:dyDescent="0.35">
      <c r="A13" s="3" t="s">
        <v>11</v>
      </c>
      <c r="B13" s="13"/>
      <c r="C13" s="13"/>
      <c r="D13" s="10"/>
      <c r="E13" s="11"/>
      <c r="F13" s="9" t="s">
        <v>10</v>
      </c>
      <c r="G13" s="9" t="s">
        <v>60</v>
      </c>
      <c r="H13" s="11" t="s">
        <v>64</v>
      </c>
      <c r="I13" s="13"/>
      <c r="J13" s="13"/>
      <c r="K13" s="11"/>
      <c r="L13" s="9"/>
      <c r="M13" s="3" t="str">
        <f ca="1">IF(N13=1,"U10",IF(O13=1,"U14",IF(P13=1,"U18",IF(Q13=1,"U23",IF(R13=1,"Aktive",IF(S13=1,"SA",IF(T13=1,"SB",IF(U13=1,"SC",""))))))))</f>
        <v/>
      </c>
      <c r="N13" s="15">
        <f ca="1">IF(INDIRECT("D"&amp;ROW())&gt;DATE(YEAR(Q3)-10,MONTH(Q3),DAY(Q3)),1,0)</f>
        <v>0</v>
      </c>
      <c r="O13" s="15">
        <f ca="1">IF(INDIRECT("D"&amp;ROW())&lt;=DATE(YEAR(Q3)-10,MONTH(Q3),DAY(Q3)),IF(INDIRECT("D"&amp;ROW())&gt;DATE(YEAR(Q3)-15,MONTH(Q3),DAY(Q3)),1,0),0)</f>
        <v>0</v>
      </c>
      <c r="P13" s="15">
        <f ca="1">IF(INDIRECT("D"&amp;ROW())&lt;=DATE(YEAR(Q3)-15,MONTH(Q3),DAY(Q3)),IF(INDIRECT("D"&amp;ROW())&gt;DATE(YEAR(Q3)-19,MONTH(Q3),DAY(Q3)),1,0),0)</f>
        <v>0</v>
      </c>
      <c r="Q13" s="15">
        <f ca="1">IF(INDIRECT("D"&amp;ROW())&lt;=DATE(YEAR(Q3)-19,MONTH(Q3),DAY(Q3)),IF(INDIRECT("D"&amp;ROW())&gt;DATE(YEAR(Q3)-24,MONTH(Q3),DAY(Q3)),1,0),0)</f>
        <v>0</v>
      </c>
      <c r="R13" s="15">
        <f ca="1">IF(INDIRECT("D"&amp;ROW())&lt;=DATE(YEAR(Q3)-24,MONTH(Q3),DAY(Q3)),IF(INDIRECT("D"&amp;ROW())&gt;DATE(YEAR(Q3)-50,MONTH(Q3),DAY(Q3)),1,0),0)</f>
        <v>0</v>
      </c>
      <c r="S13" s="15">
        <f ca="1">IF(INDIRECT("D"&amp;ROW())&lt;=DATE(YEAR(Q3)-50,MONTH(Q3),DAY(Q3)),IF(INDIRECT("D"&amp;ROW())&gt;DATE(YEAR(Q3)-60,MONTH(Q3),DAY(Q3)),1,0),0)</f>
        <v>0</v>
      </c>
      <c r="T13" s="15">
        <f ca="1">IF(INDIRECT("D"&amp;ROW())&lt;=DATE(YEAR(Q3)-60,MONTH(Q3),DAY(Q3)),IF(INDIRECT("D"&amp;ROW())&gt;DATE(YEAR(Q3)-70,MONTH(Q3),DAY(Q3)),1,0),0)</f>
        <v>0</v>
      </c>
      <c r="U13" s="15">
        <f ca="1">IF(INDIRECT("D"&amp;ROW())=0,0,IF(INDIRECT("D"&amp;ROW())&lt;=DATE(YEAR(Q3)-70,MONTH(Q3),DAY(Q3)),1,0))</f>
        <v>0</v>
      </c>
    </row>
    <row r="14" spans="1:24" ht="45" customHeight="1" x14ac:dyDescent="0.35">
      <c r="A14" s="3" t="s">
        <v>12</v>
      </c>
      <c r="B14" s="13"/>
      <c r="C14" s="13"/>
      <c r="D14" s="10"/>
      <c r="E14" s="11"/>
      <c r="F14" s="9" t="s">
        <v>10</v>
      </c>
      <c r="G14" s="9" t="s">
        <v>60</v>
      </c>
      <c r="H14" s="11" t="s">
        <v>64</v>
      </c>
      <c r="I14" s="13"/>
      <c r="J14" s="13"/>
      <c r="K14" s="11"/>
      <c r="L14" s="9"/>
      <c r="M14" s="3" t="str">
        <f t="shared" ref="M14:M27" ca="1" si="0">IF(N14=1,"U10",IF(O14=1,"U14",IF(P14=1,"U18",IF(Q14=1,"U23",IF(R14=1,"Aktive",IF(S14=1,"SA",IF(T14=1,"SB",IF(U14=1,"SC",""))))))))</f>
        <v/>
      </c>
      <c r="N14" s="15">
        <f ca="1">IF(INDIRECT("D"&amp;ROW())&gt;DATE(YEAR(Q3)-10,MONTH(Q3),DAY(Q3)),1,0)</f>
        <v>0</v>
      </c>
      <c r="O14" s="15">
        <f ca="1">IF(INDIRECT("D"&amp;ROW())&lt;=DATE(YEAR(Q3)-10,MONTH(Q3),DAY(Q3)),IF(INDIRECT("D"&amp;ROW())&gt;DATE(YEAR(Q3)-15,MONTH(Q3),DAY(Q3)),1,0),0)</f>
        <v>0</v>
      </c>
      <c r="P14" s="15">
        <f ca="1">IF(INDIRECT("D"&amp;ROW())&lt;=DATE(YEAR(Q3)-15,MONTH(Q3),DAY(Q3)),IF(INDIRECT("D"&amp;ROW())&gt;DATE(YEAR(Q3)-19,MONTH(Q3),DAY(Q3)),1,0),0)</f>
        <v>0</v>
      </c>
      <c r="Q14" s="15">
        <f ca="1">IF(INDIRECT("D"&amp;ROW())&lt;=DATE(YEAR(Q3)-19,MONTH(Q3),DAY(Q3)),IF(INDIRECT("D"&amp;ROW())&gt;DATE(YEAR(Q3)-24,MONTH(Q3),DAY(Q3)),1,0),0)</f>
        <v>0</v>
      </c>
      <c r="R14" s="15">
        <f ca="1">IF(INDIRECT("D"&amp;ROW())&lt;=DATE(YEAR(Q3)-24,MONTH(Q3),DAY(Q3)),IF(INDIRECT("D"&amp;ROW())&gt;DATE(YEAR(Q3)-50,MONTH(Q3),DAY(Q3)),1,0),0)</f>
        <v>0</v>
      </c>
      <c r="S14" s="15">
        <f ca="1">IF(INDIRECT("D"&amp;ROW())&lt;=DATE(YEAR(Q3)-50,MONTH(Q3),DAY(Q3)),IF(INDIRECT("D"&amp;ROW())&gt;DATE(YEAR(Q3)-60,MONTH(Q3),DAY(Q3)),1,0),0)</f>
        <v>0</v>
      </c>
      <c r="T14" s="15">
        <f ca="1">IF(INDIRECT("D"&amp;ROW())&lt;=DATE(YEAR(Q3)-60,MONTH(Q3),DAY(Q3)),IF(INDIRECT("D"&amp;ROW())&gt;DATE(YEAR(Q3)-70,MONTH(Q3),DAY(Q3)),1,0),0)</f>
        <v>0</v>
      </c>
      <c r="U14" s="15">
        <f ca="1">IF(INDIRECT("D"&amp;ROW())=0,0,IF(INDIRECT("D"&amp;ROW())&lt;=DATE(YEAR(Q3)-70,MONTH(Q3),DAY(Q3)),1,0))</f>
        <v>0</v>
      </c>
    </row>
    <row r="15" spans="1:24" ht="45" customHeight="1" x14ac:dyDescent="0.35">
      <c r="A15" s="3" t="s">
        <v>13</v>
      </c>
      <c r="B15" s="13"/>
      <c r="C15" s="13"/>
      <c r="D15" s="10"/>
      <c r="E15" s="11"/>
      <c r="F15" s="9" t="s">
        <v>10</v>
      </c>
      <c r="G15" s="9" t="s">
        <v>60</v>
      </c>
      <c r="H15" s="11" t="s">
        <v>64</v>
      </c>
      <c r="I15" s="13"/>
      <c r="J15" s="13"/>
      <c r="K15" s="11"/>
      <c r="L15" s="9"/>
      <c r="M15" s="3" t="str">
        <f t="shared" ca="1" si="0"/>
        <v/>
      </c>
      <c r="N15" s="15">
        <f ca="1">IF(INDIRECT("D"&amp;ROW())&gt;DATE(YEAR(Q3)-10,MONTH(Q3),DAY(Q3)),1,0)</f>
        <v>0</v>
      </c>
      <c r="O15" s="15">
        <f ca="1">IF(INDIRECT("D"&amp;ROW())&lt;=DATE(YEAR(Q3)-10,MONTH(Q3),DAY(Q3)),IF(INDIRECT("D"&amp;ROW())&gt;DATE(YEAR(Q3)-15,MONTH(Q3),DAY(Q3)),1,0),0)</f>
        <v>0</v>
      </c>
      <c r="P15" s="15">
        <f ca="1">IF(INDIRECT("D"&amp;ROW())&lt;=DATE(YEAR(Q3)-15,MONTH(Q3),DAY(Q3)),IF(INDIRECT("D"&amp;ROW())&gt;DATE(YEAR(Q3)-19,MONTH(Q3),DAY(Q3)),1,0),0)</f>
        <v>0</v>
      </c>
      <c r="Q15" s="15">
        <f ca="1">IF(INDIRECT("D"&amp;ROW())&lt;=DATE(YEAR(Q3)-19,MONTH(Q3),DAY(Q3)),IF(INDIRECT("D"&amp;ROW())&gt;DATE(YEAR(Q3)-24,MONTH(Q3),DAY(Q3)),1,0),0)</f>
        <v>0</v>
      </c>
      <c r="R15" s="15">
        <f ca="1">IF(INDIRECT("D"&amp;ROW())&lt;=DATE(YEAR(Q3)-24,MONTH(Q3),DAY(Q3)),IF(INDIRECT("D"&amp;ROW())&gt;DATE(YEAR(Q3)-50,MONTH(Q3),DAY(Q3)),1,0),0)</f>
        <v>0</v>
      </c>
      <c r="S15" s="15">
        <f ca="1">IF(INDIRECT("D"&amp;ROW())&lt;=DATE(YEAR(Q3)-50,MONTH(Q3),DAY(Q3)),IF(INDIRECT("D"&amp;ROW())&gt;DATE(YEAR(Q3)-60,MONTH(Q3),DAY(Q3)),1,0),0)</f>
        <v>0</v>
      </c>
      <c r="T15" s="15">
        <f ca="1">IF(INDIRECT("D"&amp;ROW())&lt;=DATE(YEAR(Q3)-60,MONTH(Q3),DAY(Q3)),IF(INDIRECT("D"&amp;ROW())&gt;DATE(YEAR(Q3)-70,MONTH(Q3),DAY(Q3)),1,0),0)</f>
        <v>0</v>
      </c>
      <c r="U15" s="15">
        <f ca="1">IF(INDIRECT("D"&amp;ROW())=0,0,IF(INDIRECT("D"&amp;ROW())&lt;=DATE(YEAR(Q3)-70,MONTH(Q3),DAY(Q3)),1,0))</f>
        <v>0</v>
      </c>
    </row>
    <row r="16" spans="1:24" ht="45" customHeight="1" x14ac:dyDescent="0.35">
      <c r="A16" s="3" t="s">
        <v>14</v>
      </c>
      <c r="B16" s="13"/>
      <c r="C16" s="13"/>
      <c r="D16" s="10"/>
      <c r="E16" s="11"/>
      <c r="F16" s="9" t="s">
        <v>10</v>
      </c>
      <c r="G16" s="9" t="s">
        <v>60</v>
      </c>
      <c r="H16" s="11" t="s">
        <v>64</v>
      </c>
      <c r="I16" s="13"/>
      <c r="J16" s="13"/>
      <c r="K16" s="11"/>
      <c r="L16" s="9"/>
      <c r="M16" s="3" t="str">
        <f t="shared" ca="1" si="0"/>
        <v/>
      </c>
      <c r="N16" s="15">
        <f ca="1">IF(INDIRECT("D"&amp;ROW())&gt;DATE(YEAR(Q3)-10,MONTH(Q3),DAY(Q3)),1,0)</f>
        <v>0</v>
      </c>
      <c r="O16" s="15">
        <f ca="1">IF(INDIRECT("D"&amp;ROW())&lt;=DATE(YEAR(Q3)-10,MONTH(Q3),DAY(Q3)),IF(INDIRECT("D"&amp;ROW())&gt;DATE(YEAR(Q3)-15,MONTH(Q3),DAY(Q3)),1,0),0)</f>
        <v>0</v>
      </c>
      <c r="P16" s="15">
        <f ca="1">IF(INDIRECT("D"&amp;ROW())&lt;=DATE(YEAR(Q3)-15,MONTH(Q3),DAY(Q3)),IF(INDIRECT("D"&amp;ROW())&gt;DATE(YEAR(Q3)-19,MONTH(Q3),DAY(Q3)),1,0),0)</f>
        <v>0</v>
      </c>
      <c r="Q16" s="15">
        <f ca="1">IF(INDIRECT("D"&amp;ROW())&lt;=DATE(YEAR(Q3)-19,MONTH(Q3),DAY(Q3)),IF(INDIRECT("D"&amp;ROW())&gt;DATE(YEAR(Q3)-24,MONTH(Q3),DAY(Q3)),1,0),0)</f>
        <v>0</v>
      </c>
      <c r="R16" s="15">
        <f ca="1">IF(INDIRECT("D"&amp;ROW())&lt;=DATE(YEAR(Q3)-24,MONTH(Q3),DAY(Q3)),IF(INDIRECT("D"&amp;ROW())&gt;DATE(YEAR(Q3)-50,MONTH(Q3),DAY(Q3)),1,0),0)</f>
        <v>0</v>
      </c>
      <c r="S16" s="15">
        <f ca="1">IF(INDIRECT("D"&amp;ROW())&lt;=DATE(YEAR(Q3)-50,MONTH(Q3),DAY(Q3)),IF(INDIRECT("D"&amp;ROW())&gt;DATE(YEAR(Q3)-60,MONTH(Q3),DAY(Q3)),1,0),0)</f>
        <v>0</v>
      </c>
      <c r="T16" s="15">
        <f ca="1">IF(INDIRECT("D"&amp;ROW())&lt;=DATE(YEAR(Q3)-60,MONTH(Q3),DAY(Q3)),IF(INDIRECT("D"&amp;ROW())&gt;DATE(YEAR(Q3)-70,MONTH(Q3),DAY(Q3)),1,0),0)</f>
        <v>0</v>
      </c>
      <c r="U16" s="15">
        <f ca="1">IF(INDIRECT("D"&amp;ROW())=0,0,IF(INDIRECT("D"&amp;ROW())&lt;=DATE(YEAR(Q3)-70,MONTH(Q3),DAY(Q3)),1,0))</f>
        <v>0</v>
      </c>
    </row>
    <row r="17" spans="1:21" ht="45" customHeight="1" x14ac:dyDescent="0.35">
      <c r="A17" s="3" t="s">
        <v>15</v>
      </c>
      <c r="B17" s="13"/>
      <c r="C17" s="13"/>
      <c r="D17" s="10"/>
      <c r="E17" s="11"/>
      <c r="F17" s="9" t="s">
        <v>10</v>
      </c>
      <c r="G17" s="9" t="s">
        <v>60</v>
      </c>
      <c r="H17" s="11" t="s">
        <v>64</v>
      </c>
      <c r="I17" s="13"/>
      <c r="J17" s="13"/>
      <c r="K17" s="11"/>
      <c r="L17" s="9"/>
      <c r="M17" s="3" t="str">
        <f t="shared" ca="1" si="0"/>
        <v/>
      </c>
      <c r="N17" s="15">
        <f ca="1">IF(INDIRECT("D"&amp;ROW())&gt;DATE(YEAR(Q3)-10,MONTH(Q3),DAY(Q3)),1,0)</f>
        <v>0</v>
      </c>
      <c r="O17" s="15">
        <f ca="1">IF(INDIRECT("D"&amp;ROW())&lt;=DATE(YEAR(Q3)-10,MONTH(Q3),DAY(Q3)),IF(INDIRECT("D"&amp;ROW())&gt;DATE(YEAR(Q3)-15,MONTH(Q3),DAY(Q3)),1,0),0)</f>
        <v>0</v>
      </c>
      <c r="P17" s="15">
        <f ca="1">IF(INDIRECT("D"&amp;ROW())&lt;=DATE(YEAR(Q3)-15,MONTH(Q3),DAY(Q3)),IF(INDIRECT("D"&amp;ROW())&gt;DATE(YEAR(Q3)-19,MONTH(Q3),DAY(Q3)),1,0),0)</f>
        <v>0</v>
      </c>
      <c r="Q17" s="15">
        <f ca="1">IF(INDIRECT("D"&amp;ROW())&lt;=DATE(YEAR(Q3)-19,MONTH(Q3),DAY(Q3)),IF(INDIRECT("D"&amp;ROW())&gt;DATE(YEAR(Q3)-24,MONTH(Q3),DAY(Q3)),1,0),0)</f>
        <v>0</v>
      </c>
      <c r="R17" s="15">
        <f ca="1">IF(INDIRECT("D"&amp;ROW())&lt;=DATE(YEAR(Q3)-24,MONTH(Q3),DAY(Q3)),IF(INDIRECT("D"&amp;ROW())&gt;DATE(YEAR(Q3)-50,MONTH(Q3),DAY(Q3)),1,0),0)</f>
        <v>0</v>
      </c>
      <c r="S17" s="15">
        <f ca="1">IF(INDIRECT("D"&amp;ROW())&lt;=DATE(YEAR(Q3)-50,MONTH(Q3),DAY(Q3)),IF(INDIRECT("D"&amp;ROW())&gt;DATE(YEAR(Q3)-60,MONTH(Q3),DAY(Q3)),1,0),0)</f>
        <v>0</v>
      </c>
      <c r="T17" s="15">
        <f ca="1">IF(INDIRECT("D"&amp;ROW())&lt;=DATE(YEAR(Q3)-60,MONTH(Q3),DAY(Q3)),IF(INDIRECT("D"&amp;ROW())&gt;DATE(YEAR(Q3)-70,MONTH(Q3),DAY(Q3)),1,0),0)</f>
        <v>0</v>
      </c>
      <c r="U17" s="15">
        <f ca="1">IF(INDIRECT("D"&amp;ROW())=0,0,IF(INDIRECT("D"&amp;ROW())&lt;=DATE(YEAR(Q3)-70,MONTH(Q3),DAY(Q3)),1,0))</f>
        <v>0</v>
      </c>
    </row>
    <row r="18" spans="1:21" ht="45" customHeight="1" x14ac:dyDescent="0.35">
      <c r="A18" s="3" t="s">
        <v>16</v>
      </c>
      <c r="B18" s="13"/>
      <c r="C18" s="13"/>
      <c r="D18" s="10"/>
      <c r="E18" s="11"/>
      <c r="F18" s="9" t="s">
        <v>10</v>
      </c>
      <c r="G18" s="9" t="s">
        <v>60</v>
      </c>
      <c r="H18" s="11" t="s">
        <v>64</v>
      </c>
      <c r="I18" s="13"/>
      <c r="J18" s="13"/>
      <c r="K18" s="11"/>
      <c r="L18" s="9"/>
      <c r="M18" s="3" t="str">
        <f t="shared" ca="1" si="0"/>
        <v/>
      </c>
      <c r="N18" s="15">
        <f ca="1">IF(INDIRECT("D"&amp;ROW())&gt;DATE(YEAR(Q3)-10,MONTH(Q3),DAY(Q3)),1,0)</f>
        <v>0</v>
      </c>
      <c r="O18" s="15">
        <f ca="1">IF(INDIRECT("D"&amp;ROW())&lt;=DATE(YEAR(Q3)-10,MONTH(Q3),DAY(Q3)),IF(INDIRECT("D"&amp;ROW())&gt;DATE(YEAR(Q3)-15,MONTH(Q3),DAY(Q3)),1,0),0)</f>
        <v>0</v>
      </c>
      <c r="P18" s="15">
        <f ca="1">IF(INDIRECT("D"&amp;ROW())&lt;=DATE(YEAR(Q3)-15,MONTH(Q3),DAY(Q3)),IF(INDIRECT("D"&amp;ROW())&gt;DATE(YEAR(Q3)-19,MONTH(Q3),DAY(Q3)),1,0),0)</f>
        <v>0</v>
      </c>
      <c r="Q18" s="15">
        <f ca="1">IF(INDIRECT("D"&amp;ROW())&lt;=DATE(YEAR(Q3)-19,MONTH(Q3),DAY(Q3)),IF(INDIRECT("D"&amp;ROW())&gt;DATE(YEAR(Q3)-24,MONTH(Q3),DAY(Q3)),1,0),0)</f>
        <v>0</v>
      </c>
      <c r="R18" s="15">
        <f ca="1">IF(INDIRECT("D"&amp;ROW())&lt;=DATE(YEAR(Q3)-24,MONTH(Q3),DAY(Q3)),IF(INDIRECT("D"&amp;ROW())&gt;DATE(YEAR(Q3)-50,MONTH(Q3),DAY(Q3)),1,0),0)</f>
        <v>0</v>
      </c>
      <c r="S18" s="15">
        <f ca="1">IF(INDIRECT("D"&amp;ROW())&lt;=DATE(YEAR(Q3)-50,MONTH(Q3),DAY(Q3)),IF(INDIRECT("D"&amp;ROW())&gt;DATE(YEAR(Q3)-60,MONTH(Q3),DAY(Q3)),1,0),0)</f>
        <v>0</v>
      </c>
      <c r="T18" s="15">
        <f ca="1">IF(INDIRECT("D"&amp;ROW())&lt;=DATE(YEAR(Q3)-60,MONTH(Q3),DAY(Q3)),IF(INDIRECT("D"&amp;ROW())&gt;DATE(YEAR(Q3)-70,MONTH(Q3),DAY(Q3)),1,0),0)</f>
        <v>0</v>
      </c>
      <c r="U18" s="15">
        <f ca="1">IF(INDIRECT("D"&amp;ROW())=0,0,IF(INDIRECT("D"&amp;ROW())&lt;=DATE(YEAR(Q3)-70,MONTH(Q3),DAY(Q3)),1,0))</f>
        <v>0</v>
      </c>
    </row>
    <row r="19" spans="1:21" ht="45" customHeight="1" x14ac:dyDescent="0.35">
      <c r="A19" s="3" t="s">
        <v>17</v>
      </c>
      <c r="B19" s="13"/>
      <c r="C19" s="13"/>
      <c r="D19" s="10"/>
      <c r="E19" s="11"/>
      <c r="F19" s="9" t="s">
        <v>10</v>
      </c>
      <c r="G19" s="9" t="s">
        <v>60</v>
      </c>
      <c r="H19" s="11" t="s">
        <v>64</v>
      </c>
      <c r="I19" s="13"/>
      <c r="J19" s="13"/>
      <c r="K19" s="11"/>
      <c r="L19" s="9"/>
      <c r="M19" s="3" t="str">
        <f t="shared" ca="1" si="0"/>
        <v/>
      </c>
      <c r="N19" s="15">
        <f ca="1">IF(INDIRECT("D"&amp;ROW())&gt;DATE(YEAR(Q3)-10,MONTH(Q3),DAY(Q3)),1,0)</f>
        <v>0</v>
      </c>
      <c r="O19" s="15">
        <f ca="1">IF(INDIRECT("D"&amp;ROW())&lt;=DATE(YEAR(Q3)-10,MONTH(Q3),DAY(Q3)),IF(INDIRECT("D"&amp;ROW())&gt;DATE(YEAR(Q3)-15,MONTH(Q3),DAY(Q3)),1,0),0)</f>
        <v>0</v>
      </c>
      <c r="P19" s="15">
        <f ca="1">IF(INDIRECT("D"&amp;ROW())&lt;=DATE(YEAR(Q3)-15,MONTH(Q3),DAY(Q3)),IF(INDIRECT("D"&amp;ROW())&gt;DATE(YEAR(Q3)-19,MONTH(Q3),DAY(Q3)),1,0),0)</f>
        <v>0</v>
      </c>
      <c r="Q19" s="15">
        <f ca="1">IF(INDIRECT("D"&amp;ROW())&lt;=DATE(YEAR(Q3)-19,MONTH(Q3),DAY(Q3)),IF(INDIRECT("D"&amp;ROW())&gt;DATE(YEAR(Q3)-24,MONTH(Q3),DAY(Q3)),1,0),0)</f>
        <v>0</v>
      </c>
      <c r="R19" s="15">
        <f ca="1">IF(INDIRECT("D"&amp;ROW())&lt;=DATE(YEAR(Q3)-24,MONTH(Q3),DAY(Q3)),IF(INDIRECT("D"&amp;ROW())&gt;DATE(YEAR(Q3)-50,MONTH(Q3),DAY(Q3)),1,0),0)</f>
        <v>0</v>
      </c>
      <c r="S19" s="15">
        <f ca="1">IF(INDIRECT("D"&amp;ROW())&lt;=DATE(YEAR(Q3)-50,MONTH(Q3),DAY(Q3)),IF(INDIRECT("D"&amp;ROW())&gt;DATE(YEAR(Q3)-60,MONTH(Q3),DAY(Q3)),1,0),0)</f>
        <v>0</v>
      </c>
      <c r="T19" s="15">
        <f ca="1">IF(INDIRECT("D"&amp;ROW())&lt;=DATE(YEAR(Q3)-60,MONTH(Q3),DAY(Q3)),IF(INDIRECT("D"&amp;ROW())&gt;DATE(YEAR(Q3)-70,MONTH(Q3),DAY(Q3)),1,0),0)</f>
        <v>0</v>
      </c>
      <c r="U19" s="15">
        <f ca="1">IF(INDIRECT("D"&amp;ROW())=0,0,IF(INDIRECT("D"&amp;ROW())&lt;=DATE(YEAR(Q3)-70,MONTH(Q3),DAY(Q3)),1,0))</f>
        <v>0</v>
      </c>
    </row>
    <row r="20" spans="1:21" ht="45" customHeight="1" x14ac:dyDescent="0.35">
      <c r="A20" s="3" t="s">
        <v>18</v>
      </c>
      <c r="B20" s="13"/>
      <c r="C20" s="13"/>
      <c r="D20" s="10"/>
      <c r="E20" s="11"/>
      <c r="F20" s="9" t="s">
        <v>10</v>
      </c>
      <c r="G20" s="9" t="s">
        <v>60</v>
      </c>
      <c r="H20" s="11" t="s">
        <v>64</v>
      </c>
      <c r="I20" s="13"/>
      <c r="J20" s="13"/>
      <c r="K20" s="11"/>
      <c r="L20" s="9"/>
      <c r="M20" s="3" t="str">
        <f t="shared" ca="1" si="0"/>
        <v/>
      </c>
      <c r="N20" s="15">
        <f ca="1">IF(INDIRECT("D"&amp;ROW())&gt;DATE(YEAR(Q3)-10,MONTH(Q3),DAY(Q3)),1,0)</f>
        <v>0</v>
      </c>
      <c r="O20" s="15">
        <f ca="1">IF(INDIRECT("D"&amp;ROW())&lt;=DATE(YEAR(Q3)-10,MONTH(Q3),DAY(Q3)),IF(INDIRECT("D"&amp;ROW())&gt;DATE(YEAR(Q3)-15,MONTH(Q3),DAY(Q3)),1,0),0)</f>
        <v>0</v>
      </c>
      <c r="P20" s="15">
        <f ca="1">IF(INDIRECT("D"&amp;ROW())&lt;=DATE(YEAR(Q3)-15,MONTH(Q3),DAY(Q3)),IF(INDIRECT("D"&amp;ROW())&gt;DATE(YEAR(Q3)-19,MONTH(Q3),DAY(Q3)),1,0),0)</f>
        <v>0</v>
      </c>
      <c r="Q20" s="15">
        <f ca="1">IF(INDIRECT("D"&amp;ROW())&lt;=DATE(YEAR(Q3)-19,MONTH(Q3),DAY(Q3)),IF(INDIRECT("D"&amp;ROW())&gt;DATE(YEAR(Q3)-24,MONTH(Q3),DAY(Q3)),1,0),0)</f>
        <v>0</v>
      </c>
      <c r="R20" s="15">
        <f ca="1">IF(INDIRECT("D"&amp;ROW())&lt;=DATE(YEAR(Q3)-24,MONTH(Q3),DAY(Q3)),IF(INDIRECT("D"&amp;ROW())&gt;DATE(YEAR(Q3)-50,MONTH(Q3),DAY(Q3)),1,0),0)</f>
        <v>0</v>
      </c>
      <c r="S20" s="15">
        <f ca="1">IF(INDIRECT("D"&amp;ROW())&lt;=DATE(YEAR(Q3)-50,MONTH(Q3),DAY(Q3)),IF(INDIRECT("D"&amp;ROW())&gt;DATE(YEAR(Q3)-60,MONTH(Q3),DAY(Q3)),1,0),0)</f>
        <v>0</v>
      </c>
      <c r="T20" s="15">
        <f ca="1">IF(INDIRECT("D"&amp;ROW())&lt;=DATE(YEAR(Q3)-60,MONTH(Q3),DAY(Q3)),IF(INDIRECT("D"&amp;ROW())&gt;DATE(YEAR(Q3)-70,MONTH(Q3),DAY(Q3)),1,0),0)</f>
        <v>0</v>
      </c>
      <c r="U20" s="15">
        <f ca="1">IF(INDIRECT("D"&amp;ROW())=0,0,IF(INDIRECT("D"&amp;ROW())&lt;=DATE(YEAR(Q3)-70,MONTH(Q3),DAY(Q3)),1,0))</f>
        <v>0</v>
      </c>
    </row>
    <row r="21" spans="1:21" ht="45" customHeight="1" x14ac:dyDescent="0.35">
      <c r="A21" s="3" t="s">
        <v>19</v>
      </c>
      <c r="B21" s="13"/>
      <c r="C21" s="13"/>
      <c r="D21" s="10"/>
      <c r="E21" s="11"/>
      <c r="F21" s="9" t="s">
        <v>10</v>
      </c>
      <c r="G21" s="9" t="s">
        <v>60</v>
      </c>
      <c r="H21" s="11" t="s">
        <v>64</v>
      </c>
      <c r="I21" s="13"/>
      <c r="J21" s="13"/>
      <c r="K21" s="11"/>
      <c r="L21" s="9"/>
      <c r="M21" s="3" t="str">
        <f t="shared" ca="1" si="0"/>
        <v/>
      </c>
      <c r="N21" s="15">
        <f ca="1">IF(INDIRECT("D"&amp;ROW())&gt;DATE(YEAR(Q3)-10,MONTH(Q3),DAY(Q3)),1,0)</f>
        <v>0</v>
      </c>
      <c r="O21" s="15">
        <f ca="1">IF(INDIRECT("D"&amp;ROW())&lt;=DATE(YEAR(Q3)-10,MONTH(Q3),DAY(Q3)),IF(INDIRECT("D"&amp;ROW())&gt;DATE(YEAR(Q3)-15,MONTH(Q3),DAY(Q3)),1,0),0)</f>
        <v>0</v>
      </c>
      <c r="P21" s="15">
        <f ca="1">IF(INDIRECT("D"&amp;ROW())&lt;=DATE(YEAR(Q3)-15,MONTH(Q3),DAY(Q3)),IF(INDIRECT("D"&amp;ROW())&gt;DATE(YEAR(Q3)-19,MONTH(Q3),DAY(Q3)),1,0),0)</f>
        <v>0</v>
      </c>
      <c r="Q21" s="15">
        <f ca="1">IF(INDIRECT("D"&amp;ROW())&lt;=DATE(YEAR(Q3)-19,MONTH(Q3),DAY(Q3)),IF(INDIRECT("D"&amp;ROW())&gt;DATE(YEAR(Q3)-24,MONTH(Q3),DAY(Q3)),1,0),0)</f>
        <v>0</v>
      </c>
      <c r="R21" s="15">
        <f ca="1">IF(INDIRECT("D"&amp;ROW())&lt;=DATE(YEAR(Q3)-24,MONTH(Q3),DAY(Q3)),IF(INDIRECT("D"&amp;ROW())&gt;DATE(YEAR(Q3)-50,MONTH(Q3),DAY(Q3)),1,0),0)</f>
        <v>0</v>
      </c>
      <c r="S21" s="15">
        <f ca="1">IF(INDIRECT("D"&amp;ROW())&lt;=DATE(YEAR(Q3)-50,MONTH(Q3),DAY(Q3)),IF(INDIRECT("D"&amp;ROW())&gt;DATE(YEAR(Q3)-60,MONTH(Q3),DAY(Q3)),1,0),0)</f>
        <v>0</v>
      </c>
      <c r="T21" s="15">
        <f ca="1">IF(INDIRECT("D"&amp;ROW())&lt;=DATE(YEAR(Q3)-60,MONTH(Q3),DAY(Q3)),IF(INDIRECT("D"&amp;ROW())&gt;DATE(YEAR(Q3)-70,MONTH(Q3),DAY(Q3)),1,0),0)</f>
        <v>0</v>
      </c>
      <c r="U21" s="15">
        <f ca="1">IF(INDIRECT("D"&amp;ROW())=0,0,IF(INDIRECT("D"&amp;ROW())&lt;=DATE(YEAR(Q3)-70,MONTH(Q3),DAY(Q3)),1,0))</f>
        <v>0</v>
      </c>
    </row>
    <row r="22" spans="1:21" ht="45" customHeight="1" x14ac:dyDescent="0.35">
      <c r="A22" s="3" t="s">
        <v>20</v>
      </c>
      <c r="B22" s="13"/>
      <c r="C22" s="13"/>
      <c r="D22" s="10"/>
      <c r="E22" s="11"/>
      <c r="F22" s="9" t="s">
        <v>10</v>
      </c>
      <c r="G22" s="9" t="s">
        <v>60</v>
      </c>
      <c r="H22" s="11" t="s">
        <v>64</v>
      </c>
      <c r="I22" s="13"/>
      <c r="J22" s="13"/>
      <c r="K22" s="11"/>
      <c r="L22" s="9"/>
      <c r="M22" s="3" t="str">
        <f t="shared" ca="1" si="0"/>
        <v/>
      </c>
      <c r="N22" s="15">
        <f ca="1">IF(INDIRECT("D"&amp;ROW())&gt;DATE(YEAR(Q3)-10,MONTH(Q3),DAY(Q3)),1,0)</f>
        <v>0</v>
      </c>
      <c r="O22" s="15">
        <f ca="1">IF(INDIRECT("D"&amp;ROW())&lt;=DATE(YEAR(Q3)-10,MONTH(Q3),DAY(Q3)),IF(INDIRECT("D"&amp;ROW())&gt;DATE(YEAR(Q3)-15,MONTH(Q3),DAY(Q3)),1,0),0)</f>
        <v>0</v>
      </c>
      <c r="P22" s="15">
        <f ca="1">IF(INDIRECT("D"&amp;ROW())&lt;=DATE(YEAR(Q3)-15,MONTH(Q3),DAY(Q3)),IF(INDIRECT("D"&amp;ROW())&gt;DATE(YEAR(Q3)-19,MONTH(Q3),DAY(Q3)),1,0),0)</f>
        <v>0</v>
      </c>
      <c r="Q22" s="15">
        <f ca="1">IF(INDIRECT("D"&amp;ROW())&lt;=DATE(YEAR(Q3)-19,MONTH(Q3),DAY(Q3)),IF(INDIRECT("D"&amp;ROW())&gt;DATE(YEAR(Q3)-24,MONTH(Q3),DAY(Q3)),1,0),0)</f>
        <v>0</v>
      </c>
      <c r="R22" s="15">
        <f ca="1">IF(INDIRECT("D"&amp;ROW())&lt;=DATE(YEAR(Q3)-24,MONTH(Q3),DAY(Q3)),IF(INDIRECT("D"&amp;ROW())&gt;DATE(YEAR(Q3)-50,MONTH(Q3),DAY(Q3)),1,0),0)</f>
        <v>0</v>
      </c>
      <c r="S22" s="15">
        <f ca="1">IF(INDIRECT("D"&amp;ROW())&lt;=DATE(YEAR(Q3)-50,MONTH(Q3),DAY(Q3)),IF(INDIRECT("D"&amp;ROW())&gt;DATE(YEAR(Q3)-60,MONTH(Q3),DAY(Q3)),1,0),0)</f>
        <v>0</v>
      </c>
      <c r="T22" s="15">
        <f ca="1">IF(INDIRECT("D"&amp;ROW())&lt;=DATE(YEAR(Q3)-60,MONTH(Q3),DAY(Q3)),IF(INDIRECT("D"&amp;ROW())&gt;DATE(YEAR(Q3)-70,MONTH(Q3),DAY(Q3)),1,0),0)</f>
        <v>0</v>
      </c>
      <c r="U22" s="15">
        <f ca="1">IF(INDIRECT("D"&amp;ROW())=0,0,IF(INDIRECT("D"&amp;ROW())&lt;=DATE(YEAR(Q3)-70,MONTH(Q3),DAY(Q3)),1,0))</f>
        <v>0</v>
      </c>
    </row>
    <row r="23" spans="1:21" ht="45" customHeight="1" x14ac:dyDescent="0.35">
      <c r="A23" s="3" t="s">
        <v>21</v>
      </c>
      <c r="B23" s="13"/>
      <c r="C23" s="13"/>
      <c r="D23" s="10"/>
      <c r="E23" s="11"/>
      <c r="F23" s="9" t="s">
        <v>10</v>
      </c>
      <c r="G23" s="9" t="s">
        <v>60</v>
      </c>
      <c r="H23" s="11" t="s">
        <v>64</v>
      </c>
      <c r="I23" s="13"/>
      <c r="J23" s="13"/>
      <c r="K23" s="11"/>
      <c r="L23" s="9"/>
      <c r="M23" s="3" t="str">
        <f t="shared" ca="1" si="0"/>
        <v/>
      </c>
      <c r="N23" s="15">
        <f ca="1">IF(INDIRECT("D"&amp;ROW())&gt;DATE(YEAR(Q3)-10,MONTH(Q3),DAY(Q3)),1,0)</f>
        <v>0</v>
      </c>
      <c r="O23" s="15">
        <f ca="1">IF(INDIRECT("D"&amp;ROW())&lt;=DATE(YEAR(Q3)-10,MONTH(Q3),DAY(Q3)),IF(INDIRECT("D"&amp;ROW())&gt;DATE(YEAR(Q3)-15,MONTH(Q3),DAY(Q3)),1,0),0)</f>
        <v>0</v>
      </c>
      <c r="P23" s="15">
        <f ca="1">IF(INDIRECT("D"&amp;ROW())&lt;=DATE(YEAR(Q3)-15,MONTH(Q3),DAY(Q3)),IF(INDIRECT("D"&amp;ROW())&gt;DATE(YEAR(Q3)-19,MONTH(Q3),DAY(Q3)),1,0),0)</f>
        <v>0</v>
      </c>
      <c r="Q23" s="15">
        <f ca="1">IF(INDIRECT("D"&amp;ROW())&lt;=DATE(YEAR(Q3)-19,MONTH(Q3),DAY(Q3)),IF(INDIRECT("D"&amp;ROW())&gt;DATE(YEAR(Q3)-24,MONTH(Q3),DAY(Q3)),1,0),0)</f>
        <v>0</v>
      </c>
      <c r="R23" s="15">
        <f ca="1">IF(INDIRECT("D"&amp;ROW())&lt;=DATE(YEAR(Q3)-24,MONTH(Q3),DAY(Q3)),IF(INDIRECT("D"&amp;ROW())&gt;DATE(YEAR(Q3)-50,MONTH(Q3),DAY(Q3)),1,0),0)</f>
        <v>0</v>
      </c>
      <c r="S23" s="15">
        <f ca="1">IF(INDIRECT("D"&amp;ROW())&lt;=DATE(YEAR(Q3)-50,MONTH(Q3),DAY(Q3)),IF(INDIRECT("D"&amp;ROW())&gt;DATE(YEAR(Q3)-60,MONTH(Q3),DAY(Q3)),1,0),0)</f>
        <v>0</v>
      </c>
      <c r="T23" s="15">
        <f ca="1">IF(INDIRECT("D"&amp;ROW())&lt;=DATE(YEAR(Q3)-60,MONTH(Q3),DAY(Q3)),IF(INDIRECT("D"&amp;ROW())&gt;DATE(YEAR(Q3)-70,MONTH(Q3),DAY(Q3)),1,0),0)</f>
        <v>0</v>
      </c>
      <c r="U23" s="15">
        <f ca="1">IF(INDIRECT("D"&amp;ROW())=0,0,IF(INDIRECT("D"&amp;ROW())&lt;=DATE(YEAR(Q3)-70,MONTH(Q3),DAY(Q3)),1,0))</f>
        <v>0</v>
      </c>
    </row>
    <row r="24" spans="1:21" ht="45" customHeight="1" x14ac:dyDescent="0.35">
      <c r="A24" s="3" t="s">
        <v>22</v>
      </c>
      <c r="B24" s="13"/>
      <c r="C24" s="13"/>
      <c r="D24" s="10"/>
      <c r="E24" s="11"/>
      <c r="F24" s="9" t="s">
        <v>10</v>
      </c>
      <c r="G24" s="9" t="s">
        <v>60</v>
      </c>
      <c r="H24" s="11" t="s">
        <v>64</v>
      </c>
      <c r="I24" s="13"/>
      <c r="J24" s="13"/>
      <c r="K24" s="11"/>
      <c r="L24" s="9"/>
      <c r="M24" s="3" t="str">
        <f t="shared" ca="1" si="0"/>
        <v/>
      </c>
      <c r="N24" s="15">
        <f ca="1">IF(INDIRECT("D"&amp;ROW())&gt;DATE(YEAR(Q3)-10,MONTH(Q3),DAY(Q3)),1,0)</f>
        <v>0</v>
      </c>
      <c r="O24" s="15">
        <f ca="1">IF(INDIRECT("D"&amp;ROW())&lt;=DATE(YEAR(Q3)-10,MONTH(Q3),DAY(Q3)),IF(INDIRECT("D"&amp;ROW())&gt;DATE(YEAR(Q3)-15,MONTH(Q3),DAY(Q3)),1,0),0)</f>
        <v>0</v>
      </c>
      <c r="P24" s="15">
        <f ca="1">IF(INDIRECT("D"&amp;ROW())&lt;=DATE(YEAR(Q3)-15,MONTH(Q3),DAY(Q3)),IF(INDIRECT("D"&amp;ROW())&gt;DATE(YEAR(Q3)-19,MONTH(Q3),DAY(Q3)),1,0),0)</f>
        <v>0</v>
      </c>
      <c r="Q24" s="15">
        <f ca="1">IF(INDIRECT("D"&amp;ROW())&lt;=DATE(YEAR(Q3)-19,MONTH(Q3),DAY(Q3)),IF(INDIRECT("D"&amp;ROW())&gt;DATE(YEAR(Q3)-24,MONTH(Q3),DAY(Q3)),1,0),0)</f>
        <v>0</v>
      </c>
      <c r="R24" s="15">
        <f ca="1">IF(INDIRECT("D"&amp;ROW())&lt;=DATE(YEAR(Q3)-24,MONTH(Q3),DAY(Q3)),IF(INDIRECT("D"&amp;ROW())&gt;DATE(YEAR(Q3)-50,MONTH(Q3),DAY(Q3)),1,0),0)</f>
        <v>0</v>
      </c>
      <c r="S24" s="15">
        <f ca="1">IF(INDIRECT("D"&amp;ROW())&lt;=DATE(YEAR(Q3)-50,MONTH(Q3),DAY(Q3)),IF(INDIRECT("D"&amp;ROW())&gt;DATE(YEAR(Q3)-60,MONTH(Q3),DAY(Q3)),1,0),0)</f>
        <v>0</v>
      </c>
      <c r="T24" s="15">
        <f ca="1">IF(INDIRECT("D"&amp;ROW())&lt;=DATE(YEAR(Q3)-60,MONTH(Q3),DAY(Q3)),IF(INDIRECT("D"&amp;ROW())&gt;DATE(YEAR(Q3)-70,MONTH(Q3),DAY(Q3)),1,0),0)</f>
        <v>0</v>
      </c>
      <c r="U24" s="15">
        <f ca="1">IF(INDIRECT("D"&amp;ROW())=0,0,IF(INDIRECT("D"&amp;ROW())&lt;=DATE(YEAR(Q3)-70,MONTH(Q3),DAY(Q3)),1,0))</f>
        <v>0</v>
      </c>
    </row>
    <row r="25" spans="1:21" ht="45" customHeight="1" x14ac:dyDescent="0.35">
      <c r="A25" s="3" t="s">
        <v>23</v>
      </c>
      <c r="B25" s="13"/>
      <c r="C25" s="13"/>
      <c r="D25" s="10"/>
      <c r="E25" s="11"/>
      <c r="F25" s="9" t="s">
        <v>10</v>
      </c>
      <c r="G25" s="9" t="s">
        <v>60</v>
      </c>
      <c r="H25" s="11" t="s">
        <v>64</v>
      </c>
      <c r="I25" s="13"/>
      <c r="J25" s="13"/>
      <c r="K25" s="11"/>
      <c r="L25" s="9"/>
      <c r="M25" s="3" t="str">
        <f t="shared" ca="1" si="0"/>
        <v/>
      </c>
      <c r="N25" s="15">
        <f ca="1">IF(INDIRECT("D"&amp;ROW())&gt;DATE(YEAR(Q3)-10,MONTH(Q3),DAY(Q3)),1,0)</f>
        <v>0</v>
      </c>
      <c r="O25" s="15">
        <f ca="1">IF(INDIRECT("D"&amp;ROW())&lt;=DATE(YEAR(Q3)-10,MONTH(Q3),DAY(Q3)),IF(INDIRECT("D"&amp;ROW())&gt;DATE(YEAR(Q3)-15,MONTH(Q3),DAY(Q3)),1,0),0)</f>
        <v>0</v>
      </c>
      <c r="P25" s="15">
        <f ca="1">IF(INDIRECT("D"&amp;ROW())&lt;=DATE(YEAR(Q3)-15,MONTH(Q3),DAY(Q3)),IF(INDIRECT("D"&amp;ROW())&gt;DATE(YEAR(Q3)-19,MONTH(Q3),DAY(Q3)),1,0),0)</f>
        <v>0</v>
      </c>
      <c r="Q25" s="15">
        <f ca="1">IF(INDIRECT("D"&amp;ROW())&lt;=DATE(YEAR(Q3)-19,MONTH(Q3),DAY(Q3)),IF(INDIRECT("D"&amp;ROW())&gt;DATE(YEAR(Q3)-24,MONTH(Q3),DAY(Q3)),1,0),0)</f>
        <v>0</v>
      </c>
      <c r="R25" s="15">
        <f ca="1">IF(INDIRECT("D"&amp;ROW())&lt;=DATE(YEAR(Q3)-24,MONTH(Q3),DAY(Q3)),IF(INDIRECT("D"&amp;ROW())&gt;DATE(YEAR(Q3)-50,MONTH(Q3),DAY(Q3)),1,0),0)</f>
        <v>0</v>
      </c>
      <c r="S25" s="15">
        <f ca="1">IF(INDIRECT("D"&amp;ROW())&lt;=DATE(YEAR(Q3)-50,MONTH(Q3),DAY(Q3)),IF(INDIRECT("D"&amp;ROW())&gt;DATE(YEAR(Q3)-60,MONTH(Q3),DAY(Q3)),1,0),0)</f>
        <v>0</v>
      </c>
      <c r="T25" s="15">
        <f ca="1">IF(INDIRECT("D"&amp;ROW())&lt;=DATE(YEAR(Q3)-60,MONTH(Q3),DAY(Q3)),IF(INDIRECT("D"&amp;ROW())&gt;DATE(YEAR(Q3)-70,MONTH(Q3),DAY(Q3)),1,0),0)</f>
        <v>0</v>
      </c>
      <c r="U25" s="15">
        <f ca="1">IF(INDIRECT("D"&amp;ROW())=0,0,IF(INDIRECT("D"&amp;ROW())&lt;=DATE(YEAR(Q3)-70,MONTH(Q3),DAY(Q3)),1,0))</f>
        <v>0</v>
      </c>
    </row>
    <row r="26" spans="1:21" ht="45" customHeight="1" x14ac:dyDescent="0.35">
      <c r="A26" s="3" t="s">
        <v>24</v>
      </c>
      <c r="B26" s="13"/>
      <c r="C26" s="13"/>
      <c r="D26" s="10"/>
      <c r="E26" s="11"/>
      <c r="F26" s="9" t="s">
        <v>10</v>
      </c>
      <c r="G26" s="9" t="s">
        <v>60</v>
      </c>
      <c r="H26" s="11" t="s">
        <v>64</v>
      </c>
      <c r="I26" s="13"/>
      <c r="J26" s="13"/>
      <c r="K26" s="11"/>
      <c r="L26" s="9"/>
      <c r="M26" s="3" t="str">
        <f t="shared" ca="1" si="0"/>
        <v/>
      </c>
      <c r="N26" s="15">
        <f ca="1">IF(INDIRECT("D"&amp;ROW())&gt;DATE(YEAR(Q3)-10,MONTH(Q3),DAY(Q3)),1,0)</f>
        <v>0</v>
      </c>
      <c r="O26" s="15">
        <f ca="1">IF(INDIRECT("D"&amp;ROW())&lt;=DATE(YEAR(Q3)-10,MONTH(Q3),DAY(Q3)),IF(INDIRECT("D"&amp;ROW())&gt;DATE(YEAR(Q3)-15,MONTH(Q3),DAY(Q3)),1,0),0)</f>
        <v>0</v>
      </c>
      <c r="P26" s="15">
        <f ca="1">IF(INDIRECT("D"&amp;ROW())&lt;=DATE(YEAR(Q3)-15,MONTH(Q3),DAY(Q3)),IF(INDIRECT("D"&amp;ROW())&gt;DATE(YEAR(Q3)-19,MONTH(Q3),DAY(Q3)),1,0),0)</f>
        <v>0</v>
      </c>
      <c r="Q26" s="15">
        <f ca="1">IF(INDIRECT("D"&amp;ROW())&lt;=DATE(YEAR(Q3)-19,MONTH(Q3),DAY(Q3)),IF(INDIRECT("D"&amp;ROW())&gt;DATE(YEAR(Q3)-24,MONTH(Q3),DAY(Q3)),1,0),0)</f>
        <v>0</v>
      </c>
      <c r="R26" s="15">
        <f ca="1">IF(INDIRECT("D"&amp;ROW())&lt;=DATE(YEAR(Q3)-24,MONTH(Q3),DAY(Q3)),IF(INDIRECT("D"&amp;ROW())&gt;DATE(YEAR(Q3)-50,MONTH(Q3),DAY(Q3)),1,0),0)</f>
        <v>0</v>
      </c>
      <c r="S26" s="15">
        <f ca="1">IF(INDIRECT("D"&amp;ROW())&lt;=DATE(YEAR(Q3)-50,MONTH(Q3),DAY(Q3)),IF(INDIRECT("D"&amp;ROW())&gt;DATE(YEAR(Q3)-60,MONTH(Q3),DAY(Q3)),1,0),0)</f>
        <v>0</v>
      </c>
      <c r="T26" s="15">
        <f ca="1">IF(INDIRECT("D"&amp;ROW())&lt;=DATE(YEAR(Q3)-60,MONTH(Q3),DAY(Q3)),IF(INDIRECT("D"&amp;ROW())&gt;DATE(YEAR(Q3)-70,MONTH(Q3),DAY(Q3)),1,0),0)</f>
        <v>0</v>
      </c>
      <c r="U26" s="15">
        <f ca="1">IF(INDIRECT("D"&amp;ROW())=0,0,IF(INDIRECT("D"&amp;ROW())&lt;=DATE(YEAR(Q3)-70,MONTH(Q3),DAY(Q3)),1,0))</f>
        <v>0</v>
      </c>
    </row>
    <row r="27" spans="1:21" ht="45" customHeight="1" x14ac:dyDescent="0.35">
      <c r="A27" s="3" t="s">
        <v>25</v>
      </c>
      <c r="B27" s="13"/>
      <c r="C27" s="13"/>
      <c r="D27" s="10"/>
      <c r="E27" s="11"/>
      <c r="F27" s="9" t="s">
        <v>10</v>
      </c>
      <c r="G27" s="9" t="s">
        <v>60</v>
      </c>
      <c r="H27" s="11" t="s">
        <v>64</v>
      </c>
      <c r="I27" s="13"/>
      <c r="J27" s="13"/>
      <c r="K27" s="11"/>
      <c r="L27" s="9"/>
      <c r="M27" s="3" t="str">
        <f t="shared" ca="1" si="0"/>
        <v/>
      </c>
      <c r="N27" s="15">
        <f ca="1">IF(INDIRECT("D"&amp;ROW())&gt;DATE(YEAR(Q3)-10,MONTH(Q3),DAY(Q3)),1,0)</f>
        <v>0</v>
      </c>
      <c r="O27" s="15">
        <f ca="1">IF(INDIRECT("D"&amp;ROW())&lt;=DATE(YEAR(Q3)-10,MONTH(Q3),DAY(Q3)),IF(INDIRECT("D"&amp;ROW())&gt;DATE(YEAR(Q3)-15,MONTH(Q3),DAY(Q3)),1,0),0)</f>
        <v>0</v>
      </c>
      <c r="P27" s="15">
        <f ca="1">IF(INDIRECT("D"&amp;ROW())&lt;=DATE(YEAR(Q3)-15,MONTH(Q3),DAY(Q3)),IF(INDIRECT("D"&amp;ROW())&gt;DATE(YEAR(Q3)-19,MONTH(Q3),DAY(Q3)),1,0),0)</f>
        <v>0</v>
      </c>
      <c r="Q27" s="15">
        <f ca="1">IF(INDIRECT("D"&amp;ROW())&lt;=DATE(YEAR(Q3)-19,MONTH(Q3),DAY(Q3)),IF(INDIRECT("D"&amp;ROW())&gt;DATE(YEAR(Q3)-24,MONTH(Q3),DAY(Q3)),1,0),0)</f>
        <v>0</v>
      </c>
      <c r="R27" s="15">
        <f ca="1">IF(INDIRECT("D"&amp;ROW())&lt;=DATE(YEAR(Q3)-24,MONTH(Q3),DAY(Q3)),IF(INDIRECT("D"&amp;ROW())&gt;DATE(YEAR(Q3)-50,MONTH(Q3),DAY(Q3)),1,0),0)</f>
        <v>0</v>
      </c>
      <c r="S27" s="15">
        <f ca="1">IF(INDIRECT("D"&amp;ROW())&lt;=DATE(YEAR(Q3)-50,MONTH(Q3),DAY(Q3)),IF(INDIRECT("D"&amp;ROW())&gt;DATE(YEAR(Q3)-60,MONTH(Q3),DAY(Q3)),1,0),0)</f>
        <v>0</v>
      </c>
      <c r="T27" s="15">
        <f ca="1">IF(INDIRECT("D"&amp;ROW())&lt;=DATE(YEAR(Q3)-60,MONTH(Q3),DAY(Q3)),IF(INDIRECT("D"&amp;ROW())&gt;DATE(YEAR(Q3)-70,MONTH(Q3),DAY(Q3)),1,0),0)</f>
        <v>0</v>
      </c>
      <c r="U27" s="15">
        <f ca="1">IF(INDIRECT("D"&amp;ROW())=0,0,IF(INDIRECT("D"&amp;ROW())&lt;=DATE(YEAR(Q3)-70,MONTH(Q3),DAY(Q3)),1,0))</f>
        <v>0</v>
      </c>
    </row>
    <row r="28" spans="1:21" ht="45" customHeight="1" x14ac:dyDescent="0.35">
      <c r="A28" s="20" t="s">
        <v>66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</row>
    <row r="29" spans="1:21" ht="45" customHeight="1" x14ac:dyDescent="0.35"/>
    <row r="30" spans="1:21" ht="45" customHeight="1" x14ac:dyDescent="0.35"/>
    <row r="31" spans="1:21" ht="45" customHeight="1" x14ac:dyDescent="0.35"/>
    <row r="32" spans="1:21" ht="45" customHeight="1" x14ac:dyDescent="0.35"/>
  </sheetData>
  <sheetProtection algorithmName="SHA-512" hashValue="TA9l/7he20FuKZZejHNCOVkEUw1uPnd8QfY4rDm1K83Dwqfzrm7+yJOxb8kjTCO03V3fY1oXSx7Dm0v7HN069w==" saltValue="gqxR90g9g7yIqU6EIz2vAQ==" spinCount="100000" sheet="1" objects="1" scenarios="1" selectLockedCells="1"/>
  <mergeCells count="8">
    <mergeCell ref="A28:M28"/>
    <mergeCell ref="V1:X1"/>
    <mergeCell ref="B2:C3"/>
    <mergeCell ref="L2:M3"/>
    <mergeCell ref="V2:X2"/>
    <mergeCell ref="B5:C6"/>
    <mergeCell ref="B8:C9"/>
    <mergeCell ref="F8:L9"/>
  </mergeCells>
  <pageMargins left="0.43307086614173229" right="0.43307086614173229" top="0.78740157480314965" bottom="0.78740157480314965" header="0.31496062992125984" footer="0.31496062992125984"/>
  <pageSetup paperSize="9" scale="45" orientation="landscape" verticalDpi="0" r:id="rId1"/>
  <drawing r:id="rId2"/>
  <legacyDrawing r:id="rId3"/>
  <controls>
    <mc:AlternateContent xmlns:mc="http://schemas.openxmlformats.org/markup-compatibility/2006">
      <mc:Choice Requires="x14">
        <control shapeId="20481" r:id="rId4" name="ComboBox1">
          <controlPr defaultSize="0" autoLine="0" autoPict="0" listFillRange="Meisterschaften" r:id="rId5">
            <anchor moveWithCells="1">
              <from>
                <xdr:col>3</xdr:col>
                <xdr:colOff>12700</xdr:colOff>
                <xdr:row>0</xdr:row>
                <xdr:rowOff>177800</xdr:rowOff>
              </from>
              <to>
                <xdr:col>10</xdr:col>
                <xdr:colOff>387350</xdr:colOff>
                <xdr:row>3</xdr:row>
                <xdr:rowOff>12700</xdr:rowOff>
              </to>
            </anchor>
          </controlPr>
        </control>
      </mc:Choice>
      <mc:Fallback>
        <control shapeId="20481" r:id="rId4" name="ComboBox1"/>
      </mc:Fallback>
    </mc:AlternateContent>
    <mc:AlternateContent xmlns:mc="http://schemas.openxmlformats.org/markup-compatibility/2006">
      <mc:Choice Requires="x14">
        <control shapeId="20482" r:id="rId6" name="ComboBox2">
          <controlPr defaultSize="0" autoLine="0" autoPict="0" listFillRange="Altersklassen" r:id="rId7">
            <anchor moveWithCells="1">
              <from>
                <xdr:col>3</xdr:col>
                <xdr:colOff>12700</xdr:colOff>
                <xdr:row>3</xdr:row>
                <xdr:rowOff>190500</xdr:rowOff>
              </from>
              <to>
                <xdr:col>12</xdr:col>
                <xdr:colOff>12700</xdr:colOff>
                <xdr:row>5</xdr:row>
                <xdr:rowOff>209550</xdr:rowOff>
              </to>
            </anchor>
          </controlPr>
        </control>
      </mc:Choice>
      <mc:Fallback>
        <control shapeId="20482" r:id="rId6" name="ComboBox2"/>
      </mc:Fallback>
    </mc:AlternateContent>
    <mc:AlternateContent xmlns:mc="http://schemas.openxmlformats.org/markup-compatibility/2006">
      <mc:Choice Requires="x14">
        <control shapeId="20483" r:id="rId8" name="ComboBox3">
          <controlPr defaultSize="0" autoLine="0" listFillRange="Klassenauswahl" r:id="rId9">
            <anchor moveWithCells="1">
              <from>
                <xdr:col>3</xdr:col>
                <xdr:colOff>12700</xdr:colOff>
                <xdr:row>6</xdr:row>
                <xdr:rowOff>190500</xdr:rowOff>
              </from>
              <to>
                <xdr:col>4</xdr:col>
                <xdr:colOff>1263650</xdr:colOff>
                <xdr:row>8</xdr:row>
                <xdr:rowOff>241300</xdr:rowOff>
              </to>
            </anchor>
          </controlPr>
        </control>
      </mc:Choice>
      <mc:Fallback>
        <control shapeId="20483" r:id="rId8" name="ComboBox3"/>
      </mc:Fallback>
    </mc:AlternateContent>
  </control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/>
  <dimension ref="A1:X32"/>
  <sheetViews>
    <sheetView topLeftCell="D1" zoomScale="54" zoomScaleNormal="54" zoomScaleSheetLayoutView="50" workbookViewId="0">
      <selection activeCell="F8" sqref="F8:L9"/>
    </sheetView>
  </sheetViews>
  <sheetFormatPr baseColWidth="10" defaultColWidth="9.81640625" defaultRowHeight="26" x14ac:dyDescent="0.35"/>
  <cols>
    <col min="1" max="1" width="9.81640625" style="15" customWidth="1"/>
    <col min="2" max="2" width="43" style="15" customWidth="1"/>
    <col min="3" max="3" width="30.81640625" style="15" customWidth="1"/>
    <col min="4" max="4" width="19.1796875" style="1" customWidth="1"/>
    <col min="5" max="5" width="21.81640625" style="15" customWidth="1"/>
    <col min="6" max="6" width="14.1796875" style="15" customWidth="1"/>
    <col min="7" max="7" width="20" style="15" customWidth="1"/>
    <col min="8" max="8" width="10.26953125" style="2" customWidth="1"/>
    <col min="9" max="9" width="37" style="15" customWidth="1"/>
    <col min="10" max="10" width="37.1796875" style="15" customWidth="1"/>
    <col min="11" max="11" width="12.54296875" style="15" customWidth="1"/>
    <col min="12" max="12" width="35.7265625" style="15" customWidth="1"/>
    <col min="13" max="13" width="10.81640625" style="15" customWidth="1"/>
    <col min="14" max="21" width="21.7265625" style="15" hidden="1" customWidth="1"/>
    <col min="22" max="22" width="9.81640625" style="15" hidden="1" customWidth="1"/>
    <col min="23" max="23" width="4.7265625" style="15" hidden="1" customWidth="1"/>
    <col min="24" max="24" width="9.81640625" style="15" hidden="1" customWidth="1"/>
    <col min="25" max="16384" width="9.81640625" style="15"/>
  </cols>
  <sheetData>
    <row r="1" spans="1:24" x14ac:dyDescent="0.35">
      <c r="V1" s="19" t="s">
        <v>62</v>
      </c>
      <c r="W1" s="19"/>
      <c r="X1" s="19"/>
    </row>
    <row r="2" spans="1:24" ht="26.25" customHeight="1" x14ac:dyDescent="0.35">
      <c r="B2" s="21" t="s">
        <v>35</v>
      </c>
      <c r="C2" s="21"/>
      <c r="D2" s="6"/>
      <c r="E2" s="6"/>
      <c r="F2" s="6"/>
      <c r="G2" s="7"/>
      <c r="H2" s="6"/>
      <c r="I2" s="6"/>
      <c r="J2" s="6"/>
      <c r="K2" s="6"/>
      <c r="L2" s="21" t="str">
        <f>V3&amp;"/"&amp;X3</f>
        <v>2023/2024</v>
      </c>
      <c r="M2" s="21"/>
      <c r="V2" s="19" t="s">
        <v>63</v>
      </c>
      <c r="W2" s="19"/>
      <c r="X2" s="19"/>
    </row>
    <row r="3" spans="1:24" ht="26.25" customHeight="1" x14ac:dyDescent="0.35">
      <c r="B3" s="21"/>
      <c r="C3" s="21"/>
      <c r="D3" s="6"/>
      <c r="E3" s="6"/>
      <c r="F3" s="6"/>
      <c r="G3" s="7"/>
      <c r="H3" s="6"/>
      <c r="I3" s="6"/>
      <c r="J3" s="6"/>
      <c r="K3" s="6"/>
      <c r="L3" s="21"/>
      <c r="M3" s="21"/>
      <c r="Q3" s="1">
        <f>DATE(X3,6,30)</f>
        <v>45473</v>
      </c>
      <c r="V3" s="14">
        <f>Berechnung!A3</f>
        <v>2023</v>
      </c>
      <c r="W3" s="15" t="s">
        <v>61</v>
      </c>
      <c r="X3" s="14">
        <f>Berechnung!C3</f>
        <v>2024</v>
      </c>
    </row>
    <row r="5" spans="1:24" ht="26.25" customHeight="1" x14ac:dyDescent="0.35">
      <c r="B5" s="21" t="s">
        <v>37</v>
      </c>
      <c r="C5" s="21"/>
      <c r="D5" s="6"/>
      <c r="E5" s="6"/>
      <c r="F5" s="6"/>
      <c r="G5" s="6"/>
      <c r="H5" s="8"/>
      <c r="I5" s="8"/>
      <c r="J5" s="8"/>
      <c r="K5" s="8"/>
      <c r="L5" s="8"/>
    </row>
    <row r="6" spans="1:24" ht="26.25" customHeight="1" x14ac:dyDescent="0.35">
      <c r="B6" s="21"/>
      <c r="C6" s="21"/>
      <c r="D6" s="6"/>
      <c r="E6" s="6"/>
      <c r="F6" s="6"/>
      <c r="G6" s="6"/>
      <c r="H6" s="8"/>
      <c r="I6" s="8"/>
      <c r="J6" s="8"/>
      <c r="K6" s="8"/>
      <c r="L6" s="8"/>
    </row>
    <row r="8" spans="1:24" ht="26.25" customHeight="1" x14ac:dyDescent="0.35">
      <c r="B8" s="21" t="s">
        <v>38</v>
      </c>
      <c r="C8" s="21"/>
      <c r="D8" s="6"/>
      <c r="E8" s="6"/>
      <c r="F8" s="22"/>
      <c r="G8" s="22"/>
      <c r="H8" s="22"/>
      <c r="I8" s="22"/>
      <c r="J8" s="22"/>
      <c r="K8" s="22"/>
      <c r="L8" s="22"/>
    </row>
    <row r="9" spans="1:24" ht="26.25" customHeight="1" thickBot="1" x14ac:dyDescent="0.4">
      <c r="B9" s="21"/>
      <c r="C9" s="21"/>
      <c r="D9" s="6"/>
      <c r="E9" s="6"/>
      <c r="F9" s="23"/>
      <c r="G9" s="23"/>
      <c r="H9" s="23"/>
      <c r="I9" s="23"/>
      <c r="J9" s="23"/>
      <c r="K9" s="23"/>
      <c r="L9" s="23"/>
    </row>
    <row r="11" spans="1:24" x14ac:dyDescent="0.35">
      <c r="B11" s="3" t="s">
        <v>0</v>
      </c>
      <c r="C11" s="3" t="s">
        <v>1</v>
      </c>
      <c r="D11" s="4" t="s">
        <v>2</v>
      </c>
      <c r="E11" s="3" t="s">
        <v>3</v>
      </c>
      <c r="F11" s="3" t="s">
        <v>4</v>
      </c>
      <c r="G11" s="3" t="s">
        <v>5</v>
      </c>
      <c r="H11" s="5" t="s">
        <v>6</v>
      </c>
      <c r="I11" s="3" t="s">
        <v>7</v>
      </c>
      <c r="J11" s="3" t="s">
        <v>8</v>
      </c>
      <c r="K11" s="3" t="s">
        <v>65</v>
      </c>
      <c r="L11" s="3" t="s">
        <v>9</v>
      </c>
      <c r="M11" s="3" t="s">
        <v>26</v>
      </c>
      <c r="N11" s="15" t="s">
        <v>27</v>
      </c>
      <c r="O11" s="15" t="s">
        <v>28</v>
      </c>
      <c r="P11" s="15" t="s">
        <v>29</v>
      </c>
      <c r="Q11" s="15" t="s">
        <v>30</v>
      </c>
      <c r="R11" s="15" t="s">
        <v>31</v>
      </c>
      <c r="S11" s="15" t="s">
        <v>32</v>
      </c>
      <c r="T11" s="15" t="s">
        <v>33</v>
      </c>
      <c r="U11" s="15" t="s">
        <v>34</v>
      </c>
    </row>
    <row r="13" spans="1:24" ht="45" customHeight="1" x14ac:dyDescent="0.35">
      <c r="A13" s="3" t="s">
        <v>11</v>
      </c>
      <c r="B13" s="13"/>
      <c r="C13" s="13"/>
      <c r="D13" s="10"/>
      <c r="E13" s="11"/>
      <c r="F13" s="9" t="s">
        <v>10</v>
      </c>
      <c r="G13" s="9" t="s">
        <v>60</v>
      </c>
      <c r="H13" s="11" t="s">
        <v>64</v>
      </c>
      <c r="I13" s="13"/>
      <c r="J13" s="13"/>
      <c r="K13" s="11"/>
      <c r="L13" s="9"/>
      <c r="M13" s="3" t="str">
        <f ca="1">IF(N13=1,"U10",IF(O13=1,"U14",IF(P13=1,"U18",IF(Q13=1,"U23",IF(R13=1,"Aktive",IF(S13=1,"SA",IF(T13=1,"SB",IF(U13=1,"SC",""))))))))</f>
        <v/>
      </c>
      <c r="N13" s="15">
        <f ca="1">IF(INDIRECT("D"&amp;ROW())&gt;DATE(YEAR(Q3)-10,MONTH(Q3),DAY(Q3)),1,0)</f>
        <v>0</v>
      </c>
      <c r="O13" s="15">
        <f ca="1">IF(INDIRECT("D"&amp;ROW())&lt;=DATE(YEAR(Q3)-10,MONTH(Q3),DAY(Q3)),IF(INDIRECT("D"&amp;ROW())&gt;DATE(YEAR(Q3)-15,MONTH(Q3),DAY(Q3)),1,0),0)</f>
        <v>0</v>
      </c>
      <c r="P13" s="15">
        <f ca="1">IF(INDIRECT("D"&amp;ROW())&lt;=DATE(YEAR(Q3)-15,MONTH(Q3),DAY(Q3)),IF(INDIRECT("D"&amp;ROW())&gt;DATE(YEAR(Q3)-19,MONTH(Q3),DAY(Q3)),1,0),0)</f>
        <v>0</v>
      </c>
      <c r="Q13" s="15">
        <f ca="1">IF(INDIRECT("D"&amp;ROW())&lt;=DATE(YEAR(Q3)-19,MONTH(Q3),DAY(Q3)),IF(INDIRECT("D"&amp;ROW())&gt;DATE(YEAR(Q3)-24,MONTH(Q3),DAY(Q3)),1,0),0)</f>
        <v>0</v>
      </c>
      <c r="R13" s="15">
        <f ca="1">IF(INDIRECT("D"&amp;ROW())&lt;=DATE(YEAR(Q3)-24,MONTH(Q3),DAY(Q3)),IF(INDIRECT("D"&amp;ROW())&gt;DATE(YEAR(Q3)-50,MONTH(Q3),DAY(Q3)),1,0),0)</f>
        <v>0</v>
      </c>
      <c r="S13" s="15">
        <f ca="1">IF(INDIRECT("D"&amp;ROW())&lt;=DATE(YEAR(Q3)-50,MONTH(Q3),DAY(Q3)),IF(INDIRECT("D"&amp;ROW())&gt;DATE(YEAR(Q3)-60,MONTH(Q3),DAY(Q3)),1,0),0)</f>
        <v>0</v>
      </c>
      <c r="T13" s="15">
        <f ca="1">IF(INDIRECT("D"&amp;ROW())&lt;=DATE(YEAR(Q3)-60,MONTH(Q3),DAY(Q3)),IF(INDIRECT("D"&amp;ROW())&gt;DATE(YEAR(Q3)-70,MONTH(Q3),DAY(Q3)),1,0),0)</f>
        <v>0</v>
      </c>
      <c r="U13" s="15">
        <f ca="1">IF(INDIRECT("D"&amp;ROW())=0,0,IF(INDIRECT("D"&amp;ROW())&lt;=DATE(YEAR(Q3)-70,MONTH(Q3),DAY(Q3)),1,0))</f>
        <v>0</v>
      </c>
    </row>
    <row r="14" spans="1:24" ht="45" customHeight="1" x14ac:dyDescent="0.35">
      <c r="A14" s="3" t="s">
        <v>12</v>
      </c>
      <c r="B14" s="13"/>
      <c r="C14" s="13"/>
      <c r="D14" s="10"/>
      <c r="E14" s="11"/>
      <c r="F14" s="9" t="s">
        <v>10</v>
      </c>
      <c r="G14" s="9" t="s">
        <v>60</v>
      </c>
      <c r="H14" s="11" t="s">
        <v>64</v>
      </c>
      <c r="I14" s="13"/>
      <c r="J14" s="13"/>
      <c r="K14" s="11"/>
      <c r="L14" s="9"/>
      <c r="M14" s="3" t="str">
        <f t="shared" ref="M14:M27" ca="1" si="0">IF(N14=1,"U10",IF(O14=1,"U14",IF(P14=1,"U18",IF(Q14=1,"U23",IF(R14=1,"Aktive",IF(S14=1,"SA",IF(T14=1,"SB",IF(U14=1,"SC",""))))))))</f>
        <v/>
      </c>
      <c r="N14" s="15">
        <f ca="1">IF(INDIRECT("D"&amp;ROW())&gt;DATE(YEAR(Q3)-10,MONTH(Q3),DAY(Q3)),1,0)</f>
        <v>0</v>
      </c>
      <c r="O14" s="15">
        <f ca="1">IF(INDIRECT("D"&amp;ROW())&lt;=DATE(YEAR(Q3)-10,MONTH(Q3),DAY(Q3)),IF(INDIRECT("D"&amp;ROW())&gt;DATE(YEAR(Q3)-15,MONTH(Q3),DAY(Q3)),1,0),0)</f>
        <v>0</v>
      </c>
      <c r="P14" s="15">
        <f ca="1">IF(INDIRECT("D"&amp;ROW())&lt;=DATE(YEAR(Q3)-15,MONTH(Q3),DAY(Q3)),IF(INDIRECT("D"&amp;ROW())&gt;DATE(YEAR(Q3)-19,MONTH(Q3),DAY(Q3)),1,0),0)</f>
        <v>0</v>
      </c>
      <c r="Q14" s="15">
        <f ca="1">IF(INDIRECT("D"&amp;ROW())&lt;=DATE(YEAR(Q3)-19,MONTH(Q3),DAY(Q3)),IF(INDIRECT("D"&amp;ROW())&gt;DATE(YEAR(Q3)-24,MONTH(Q3),DAY(Q3)),1,0),0)</f>
        <v>0</v>
      </c>
      <c r="R14" s="15">
        <f ca="1">IF(INDIRECT("D"&amp;ROW())&lt;=DATE(YEAR(Q3)-24,MONTH(Q3),DAY(Q3)),IF(INDIRECT("D"&amp;ROW())&gt;DATE(YEAR(Q3)-50,MONTH(Q3),DAY(Q3)),1,0),0)</f>
        <v>0</v>
      </c>
      <c r="S14" s="15">
        <f ca="1">IF(INDIRECT("D"&amp;ROW())&lt;=DATE(YEAR(Q3)-50,MONTH(Q3),DAY(Q3)),IF(INDIRECT("D"&amp;ROW())&gt;DATE(YEAR(Q3)-60,MONTH(Q3),DAY(Q3)),1,0),0)</f>
        <v>0</v>
      </c>
      <c r="T14" s="15">
        <f ca="1">IF(INDIRECT("D"&amp;ROW())&lt;=DATE(YEAR(Q3)-60,MONTH(Q3),DAY(Q3)),IF(INDIRECT("D"&amp;ROW())&gt;DATE(YEAR(Q3)-70,MONTH(Q3),DAY(Q3)),1,0),0)</f>
        <v>0</v>
      </c>
      <c r="U14" s="15">
        <f ca="1">IF(INDIRECT("D"&amp;ROW())=0,0,IF(INDIRECT("D"&amp;ROW())&lt;=DATE(YEAR(Q3)-70,MONTH(Q3),DAY(Q3)),1,0))</f>
        <v>0</v>
      </c>
    </row>
    <row r="15" spans="1:24" ht="45" customHeight="1" x14ac:dyDescent="0.35">
      <c r="A15" s="3" t="s">
        <v>13</v>
      </c>
      <c r="B15" s="13"/>
      <c r="C15" s="13"/>
      <c r="D15" s="10"/>
      <c r="E15" s="11"/>
      <c r="F15" s="9" t="s">
        <v>10</v>
      </c>
      <c r="G15" s="9" t="s">
        <v>60</v>
      </c>
      <c r="H15" s="11" t="s">
        <v>64</v>
      </c>
      <c r="I15" s="13"/>
      <c r="J15" s="13"/>
      <c r="K15" s="11"/>
      <c r="L15" s="9"/>
      <c r="M15" s="3" t="str">
        <f t="shared" ca="1" si="0"/>
        <v/>
      </c>
      <c r="N15" s="15">
        <f ca="1">IF(INDIRECT("D"&amp;ROW())&gt;DATE(YEAR(Q3)-10,MONTH(Q3),DAY(Q3)),1,0)</f>
        <v>0</v>
      </c>
      <c r="O15" s="15">
        <f ca="1">IF(INDIRECT("D"&amp;ROW())&lt;=DATE(YEAR(Q3)-10,MONTH(Q3),DAY(Q3)),IF(INDIRECT("D"&amp;ROW())&gt;DATE(YEAR(Q3)-15,MONTH(Q3),DAY(Q3)),1,0),0)</f>
        <v>0</v>
      </c>
      <c r="P15" s="15">
        <f ca="1">IF(INDIRECT("D"&amp;ROW())&lt;=DATE(YEAR(Q3)-15,MONTH(Q3),DAY(Q3)),IF(INDIRECT("D"&amp;ROW())&gt;DATE(YEAR(Q3)-19,MONTH(Q3),DAY(Q3)),1,0),0)</f>
        <v>0</v>
      </c>
      <c r="Q15" s="15">
        <f ca="1">IF(INDIRECT("D"&amp;ROW())&lt;=DATE(YEAR(Q3)-19,MONTH(Q3),DAY(Q3)),IF(INDIRECT("D"&amp;ROW())&gt;DATE(YEAR(Q3)-24,MONTH(Q3),DAY(Q3)),1,0),0)</f>
        <v>0</v>
      </c>
      <c r="R15" s="15">
        <f ca="1">IF(INDIRECT("D"&amp;ROW())&lt;=DATE(YEAR(Q3)-24,MONTH(Q3),DAY(Q3)),IF(INDIRECT("D"&amp;ROW())&gt;DATE(YEAR(Q3)-50,MONTH(Q3),DAY(Q3)),1,0),0)</f>
        <v>0</v>
      </c>
      <c r="S15" s="15">
        <f ca="1">IF(INDIRECT("D"&amp;ROW())&lt;=DATE(YEAR(Q3)-50,MONTH(Q3),DAY(Q3)),IF(INDIRECT("D"&amp;ROW())&gt;DATE(YEAR(Q3)-60,MONTH(Q3),DAY(Q3)),1,0),0)</f>
        <v>0</v>
      </c>
      <c r="T15" s="15">
        <f ca="1">IF(INDIRECT("D"&amp;ROW())&lt;=DATE(YEAR(Q3)-60,MONTH(Q3),DAY(Q3)),IF(INDIRECT("D"&amp;ROW())&gt;DATE(YEAR(Q3)-70,MONTH(Q3),DAY(Q3)),1,0),0)</f>
        <v>0</v>
      </c>
      <c r="U15" s="15">
        <f ca="1">IF(INDIRECT("D"&amp;ROW())=0,0,IF(INDIRECT("D"&amp;ROW())&lt;=DATE(YEAR(Q3)-70,MONTH(Q3),DAY(Q3)),1,0))</f>
        <v>0</v>
      </c>
    </row>
    <row r="16" spans="1:24" ht="45" customHeight="1" x14ac:dyDescent="0.35">
      <c r="A16" s="3" t="s">
        <v>14</v>
      </c>
      <c r="B16" s="13"/>
      <c r="C16" s="13"/>
      <c r="D16" s="10"/>
      <c r="E16" s="11"/>
      <c r="F16" s="9" t="s">
        <v>10</v>
      </c>
      <c r="G16" s="9" t="s">
        <v>60</v>
      </c>
      <c r="H16" s="11" t="s">
        <v>64</v>
      </c>
      <c r="I16" s="13"/>
      <c r="J16" s="13"/>
      <c r="K16" s="11"/>
      <c r="L16" s="9"/>
      <c r="M16" s="3" t="str">
        <f t="shared" ca="1" si="0"/>
        <v/>
      </c>
      <c r="N16" s="15">
        <f ca="1">IF(INDIRECT("D"&amp;ROW())&gt;DATE(YEAR(Q3)-10,MONTH(Q3),DAY(Q3)),1,0)</f>
        <v>0</v>
      </c>
      <c r="O16" s="15">
        <f ca="1">IF(INDIRECT("D"&amp;ROW())&lt;=DATE(YEAR(Q3)-10,MONTH(Q3),DAY(Q3)),IF(INDIRECT("D"&amp;ROW())&gt;DATE(YEAR(Q3)-15,MONTH(Q3),DAY(Q3)),1,0),0)</f>
        <v>0</v>
      </c>
      <c r="P16" s="15">
        <f ca="1">IF(INDIRECT("D"&amp;ROW())&lt;=DATE(YEAR(Q3)-15,MONTH(Q3),DAY(Q3)),IF(INDIRECT("D"&amp;ROW())&gt;DATE(YEAR(Q3)-19,MONTH(Q3),DAY(Q3)),1,0),0)</f>
        <v>0</v>
      </c>
      <c r="Q16" s="15">
        <f ca="1">IF(INDIRECT("D"&amp;ROW())&lt;=DATE(YEAR(Q3)-19,MONTH(Q3),DAY(Q3)),IF(INDIRECT("D"&amp;ROW())&gt;DATE(YEAR(Q3)-24,MONTH(Q3),DAY(Q3)),1,0),0)</f>
        <v>0</v>
      </c>
      <c r="R16" s="15">
        <f ca="1">IF(INDIRECT("D"&amp;ROW())&lt;=DATE(YEAR(Q3)-24,MONTH(Q3),DAY(Q3)),IF(INDIRECT("D"&amp;ROW())&gt;DATE(YEAR(Q3)-50,MONTH(Q3),DAY(Q3)),1,0),0)</f>
        <v>0</v>
      </c>
      <c r="S16" s="15">
        <f ca="1">IF(INDIRECT("D"&amp;ROW())&lt;=DATE(YEAR(Q3)-50,MONTH(Q3),DAY(Q3)),IF(INDIRECT("D"&amp;ROW())&gt;DATE(YEAR(Q3)-60,MONTH(Q3),DAY(Q3)),1,0),0)</f>
        <v>0</v>
      </c>
      <c r="T16" s="15">
        <f ca="1">IF(INDIRECT("D"&amp;ROW())&lt;=DATE(YEAR(Q3)-60,MONTH(Q3),DAY(Q3)),IF(INDIRECT("D"&amp;ROW())&gt;DATE(YEAR(Q3)-70,MONTH(Q3),DAY(Q3)),1,0),0)</f>
        <v>0</v>
      </c>
      <c r="U16" s="15">
        <f ca="1">IF(INDIRECT("D"&amp;ROW())=0,0,IF(INDIRECT("D"&amp;ROW())&lt;=DATE(YEAR(Q3)-70,MONTH(Q3),DAY(Q3)),1,0))</f>
        <v>0</v>
      </c>
    </row>
    <row r="17" spans="1:21" ht="45" customHeight="1" x14ac:dyDescent="0.35">
      <c r="A17" s="3" t="s">
        <v>15</v>
      </c>
      <c r="B17" s="13"/>
      <c r="C17" s="13"/>
      <c r="D17" s="10"/>
      <c r="E17" s="11"/>
      <c r="F17" s="9" t="s">
        <v>10</v>
      </c>
      <c r="G17" s="9" t="s">
        <v>60</v>
      </c>
      <c r="H17" s="11" t="s">
        <v>64</v>
      </c>
      <c r="I17" s="13"/>
      <c r="J17" s="13"/>
      <c r="K17" s="11"/>
      <c r="L17" s="9"/>
      <c r="M17" s="3" t="str">
        <f t="shared" ca="1" si="0"/>
        <v/>
      </c>
      <c r="N17" s="15">
        <f ca="1">IF(INDIRECT("D"&amp;ROW())&gt;DATE(YEAR(Q3)-10,MONTH(Q3),DAY(Q3)),1,0)</f>
        <v>0</v>
      </c>
      <c r="O17" s="15">
        <f ca="1">IF(INDIRECT("D"&amp;ROW())&lt;=DATE(YEAR(Q3)-10,MONTH(Q3),DAY(Q3)),IF(INDIRECT("D"&amp;ROW())&gt;DATE(YEAR(Q3)-15,MONTH(Q3),DAY(Q3)),1,0),0)</f>
        <v>0</v>
      </c>
      <c r="P17" s="15">
        <f ca="1">IF(INDIRECT("D"&amp;ROW())&lt;=DATE(YEAR(Q3)-15,MONTH(Q3),DAY(Q3)),IF(INDIRECT("D"&amp;ROW())&gt;DATE(YEAR(Q3)-19,MONTH(Q3),DAY(Q3)),1,0),0)</f>
        <v>0</v>
      </c>
      <c r="Q17" s="15">
        <f ca="1">IF(INDIRECT("D"&amp;ROW())&lt;=DATE(YEAR(Q3)-19,MONTH(Q3),DAY(Q3)),IF(INDIRECT("D"&amp;ROW())&gt;DATE(YEAR(Q3)-24,MONTH(Q3),DAY(Q3)),1,0),0)</f>
        <v>0</v>
      </c>
      <c r="R17" s="15">
        <f ca="1">IF(INDIRECT("D"&amp;ROW())&lt;=DATE(YEAR(Q3)-24,MONTH(Q3),DAY(Q3)),IF(INDIRECT("D"&amp;ROW())&gt;DATE(YEAR(Q3)-50,MONTH(Q3),DAY(Q3)),1,0),0)</f>
        <v>0</v>
      </c>
      <c r="S17" s="15">
        <f ca="1">IF(INDIRECT("D"&amp;ROW())&lt;=DATE(YEAR(Q3)-50,MONTH(Q3),DAY(Q3)),IF(INDIRECT("D"&amp;ROW())&gt;DATE(YEAR(Q3)-60,MONTH(Q3),DAY(Q3)),1,0),0)</f>
        <v>0</v>
      </c>
      <c r="T17" s="15">
        <f ca="1">IF(INDIRECT("D"&amp;ROW())&lt;=DATE(YEAR(Q3)-60,MONTH(Q3),DAY(Q3)),IF(INDIRECT("D"&amp;ROW())&gt;DATE(YEAR(Q3)-70,MONTH(Q3),DAY(Q3)),1,0),0)</f>
        <v>0</v>
      </c>
      <c r="U17" s="15">
        <f ca="1">IF(INDIRECT("D"&amp;ROW())=0,0,IF(INDIRECT("D"&amp;ROW())&lt;=DATE(YEAR(Q3)-70,MONTH(Q3),DAY(Q3)),1,0))</f>
        <v>0</v>
      </c>
    </row>
    <row r="18" spans="1:21" ht="45" customHeight="1" x14ac:dyDescent="0.35">
      <c r="A18" s="3" t="s">
        <v>16</v>
      </c>
      <c r="B18" s="13"/>
      <c r="C18" s="13"/>
      <c r="D18" s="10"/>
      <c r="E18" s="11"/>
      <c r="F18" s="9" t="s">
        <v>10</v>
      </c>
      <c r="G18" s="9" t="s">
        <v>60</v>
      </c>
      <c r="H18" s="11" t="s">
        <v>64</v>
      </c>
      <c r="I18" s="13"/>
      <c r="J18" s="13"/>
      <c r="K18" s="11"/>
      <c r="L18" s="9"/>
      <c r="M18" s="3" t="str">
        <f t="shared" ca="1" si="0"/>
        <v/>
      </c>
      <c r="N18" s="15">
        <f ca="1">IF(INDIRECT("D"&amp;ROW())&gt;DATE(YEAR(Q3)-10,MONTH(Q3),DAY(Q3)),1,0)</f>
        <v>0</v>
      </c>
      <c r="O18" s="15">
        <f ca="1">IF(INDIRECT("D"&amp;ROW())&lt;=DATE(YEAR(Q3)-10,MONTH(Q3),DAY(Q3)),IF(INDIRECT("D"&amp;ROW())&gt;DATE(YEAR(Q3)-15,MONTH(Q3),DAY(Q3)),1,0),0)</f>
        <v>0</v>
      </c>
      <c r="P18" s="15">
        <f ca="1">IF(INDIRECT("D"&amp;ROW())&lt;=DATE(YEAR(Q3)-15,MONTH(Q3),DAY(Q3)),IF(INDIRECT("D"&amp;ROW())&gt;DATE(YEAR(Q3)-19,MONTH(Q3),DAY(Q3)),1,0),0)</f>
        <v>0</v>
      </c>
      <c r="Q18" s="15">
        <f ca="1">IF(INDIRECT("D"&amp;ROW())&lt;=DATE(YEAR(Q3)-19,MONTH(Q3),DAY(Q3)),IF(INDIRECT("D"&amp;ROW())&gt;DATE(YEAR(Q3)-24,MONTH(Q3),DAY(Q3)),1,0),0)</f>
        <v>0</v>
      </c>
      <c r="R18" s="15">
        <f ca="1">IF(INDIRECT("D"&amp;ROW())&lt;=DATE(YEAR(Q3)-24,MONTH(Q3),DAY(Q3)),IF(INDIRECT("D"&amp;ROW())&gt;DATE(YEAR(Q3)-50,MONTH(Q3),DAY(Q3)),1,0),0)</f>
        <v>0</v>
      </c>
      <c r="S18" s="15">
        <f ca="1">IF(INDIRECT("D"&amp;ROW())&lt;=DATE(YEAR(Q3)-50,MONTH(Q3),DAY(Q3)),IF(INDIRECT("D"&amp;ROW())&gt;DATE(YEAR(Q3)-60,MONTH(Q3),DAY(Q3)),1,0),0)</f>
        <v>0</v>
      </c>
      <c r="T18" s="15">
        <f ca="1">IF(INDIRECT("D"&amp;ROW())&lt;=DATE(YEAR(Q3)-60,MONTH(Q3),DAY(Q3)),IF(INDIRECT("D"&amp;ROW())&gt;DATE(YEAR(Q3)-70,MONTH(Q3),DAY(Q3)),1,0),0)</f>
        <v>0</v>
      </c>
      <c r="U18" s="15">
        <f ca="1">IF(INDIRECT("D"&amp;ROW())=0,0,IF(INDIRECT("D"&amp;ROW())&lt;=DATE(YEAR(Q3)-70,MONTH(Q3),DAY(Q3)),1,0))</f>
        <v>0</v>
      </c>
    </row>
    <row r="19" spans="1:21" ht="45" customHeight="1" x14ac:dyDescent="0.35">
      <c r="A19" s="3" t="s">
        <v>17</v>
      </c>
      <c r="B19" s="13"/>
      <c r="C19" s="13"/>
      <c r="D19" s="10"/>
      <c r="E19" s="11"/>
      <c r="F19" s="9" t="s">
        <v>10</v>
      </c>
      <c r="G19" s="9" t="s">
        <v>60</v>
      </c>
      <c r="H19" s="11" t="s">
        <v>64</v>
      </c>
      <c r="I19" s="13"/>
      <c r="J19" s="13"/>
      <c r="K19" s="11"/>
      <c r="L19" s="9"/>
      <c r="M19" s="3" t="str">
        <f t="shared" ca="1" si="0"/>
        <v/>
      </c>
      <c r="N19" s="15">
        <f ca="1">IF(INDIRECT("D"&amp;ROW())&gt;DATE(YEAR(Q3)-10,MONTH(Q3),DAY(Q3)),1,0)</f>
        <v>0</v>
      </c>
      <c r="O19" s="15">
        <f ca="1">IF(INDIRECT("D"&amp;ROW())&lt;=DATE(YEAR(Q3)-10,MONTH(Q3),DAY(Q3)),IF(INDIRECT("D"&amp;ROW())&gt;DATE(YEAR(Q3)-15,MONTH(Q3),DAY(Q3)),1,0),0)</f>
        <v>0</v>
      </c>
      <c r="P19" s="15">
        <f ca="1">IF(INDIRECT("D"&amp;ROW())&lt;=DATE(YEAR(Q3)-15,MONTH(Q3),DAY(Q3)),IF(INDIRECT("D"&amp;ROW())&gt;DATE(YEAR(Q3)-19,MONTH(Q3),DAY(Q3)),1,0),0)</f>
        <v>0</v>
      </c>
      <c r="Q19" s="15">
        <f ca="1">IF(INDIRECT("D"&amp;ROW())&lt;=DATE(YEAR(Q3)-19,MONTH(Q3),DAY(Q3)),IF(INDIRECT("D"&amp;ROW())&gt;DATE(YEAR(Q3)-24,MONTH(Q3),DAY(Q3)),1,0),0)</f>
        <v>0</v>
      </c>
      <c r="R19" s="15">
        <f ca="1">IF(INDIRECT("D"&amp;ROW())&lt;=DATE(YEAR(Q3)-24,MONTH(Q3),DAY(Q3)),IF(INDIRECT("D"&amp;ROW())&gt;DATE(YEAR(Q3)-50,MONTH(Q3),DAY(Q3)),1,0),0)</f>
        <v>0</v>
      </c>
      <c r="S19" s="15">
        <f ca="1">IF(INDIRECT("D"&amp;ROW())&lt;=DATE(YEAR(Q3)-50,MONTH(Q3),DAY(Q3)),IF(INDIRECT("D"&amp;ROW())&gt;DATE(YEAR(Q3)-60,MONTH(Q3),DAY(Q3)),1,0),0)</f>
        <v>0</v>
      </c>
      <c r="T19" s="15">
        <f ca="1">IF(INDIRECT("D"&amp;ROW())&lt;=DATE(YEAR(Q3)-60,MONTH(Q3),DAY(Q3)),IF(INDIRECT("D"&amp;ROW())&gt;DATE(YEAR(Q3)-70,MONTH(Q3),DAY(Q3)),1,0),0)</f>
        <v>0</v>
      </c>
      <c r="U19" s="15">
        <f ca="1">IF(INDIRECT("D"&amp;ROW())=0,0,IF(INDIRECT("D"&amp;ROW())&lt;=DATE(YEAR(Q3)-70,MONTH(Q3),DAY(Q3)),1,0))</f>
        <v>0</v>
      </c>
    </row>
    <row r="20" spans="1:21" ht="45" customHeight="1" x14ac:dyDescent="0.35">
      <c r="A20" s="3" t="s">
        <v>18</v>
      </c>
      <c r="B20" s="13"/>
      <c r="C20" s="13"/>
      <c r="D20" s="10"/>
      <c r="E20" s="11"/>
      <c r="F20" s="9" t="s">
        <v>10</v>
      </c>
      <c r="G20" s="9" t="s">
        <v>60</v>
      </c>
      <c r="H20" s="11" t="s">
        <v>64</v>
      </c>
      <c r="I20" s="13"/>
      <c r="J20" s="13"/>
      <c r="K20" s="11"/>
      <c r="L20" s="9"/>
      <c r="M20" s="3" t="str">
        <f t="shared" ca="1" si="0"/>
        <v/>
      </c>
      <c r="N20" s="15">
        <f ca="1">IF(INDIRECT("D"&amp;ROW())&gt;DATE(YEAR(Q3)-10,MONTH(Q3),DAY(Q3)),1,0)</f>
        <v>0</v>
      </c>
      <c r="O20" s="15">
        <f ca="1">IF(INDIRECT("D"&amp;ROW())&lt;=DATE(YEAR(Q3)-10,MONTH(Q3),DAY(Q3)),IF(INDIRECT("D"&amp;ROW())&gt;DATE(YEAR(Q3)-15,MONTH(Q3),DAY(Q3)),1,0),0)</f>
        <v>0</v>
      </c>
      <c r="P20" s="15">
        <f ca="1">IF(INDIRECT("D"&amp;ROW())&lt;=DATE(YEAR(Q3)-15,MONTH(Q3),DAY(Q3)),IF(INDIRECT("D"&amp;ROW())&gt;DATE(YEAR(Q3)-19,MONTH(Q3),DAY(Q3)),1,0),0)</f>
        <v>0</v>
      </c>
      <c r="Q20" s="15">
        <f ca="1">IF(INDIRECT("D"&amp;ROW())&lt;=DATE(YEAR(Q3)-19,MONTH(Q3),DAY(Q3)),IF(INDIRECT("D"&amp;ROW())&gt;DATE(YEAR(Q3)-24,MONTH(Q3),DAY(Q3)),1,0),0)</f>
        <v>0</v>
      </c>
      <c r="R20" s="15">
        <f ca="1">IF(INDIRECT("D"&amp;ROW())&lt;=DATE(YEAR(Q3)-24,MONTH(Q3),DAY(Q3)),IF(INDIRECT("D"&amp;ROW())&gt;DATE(YEAR(Q3)-50,MONTH(Q3),DAY(Q3)),1,0),0)</f>
        <v>0</v>
      </c>
      <c r="S20" s="15">
        <f ca="1">IF(INDIRECT("D"&amp;ROW())&lt;=DATE(YEAR(Q3)-50,MONTH(Q3),DAY(Q3)),IF(INDIRECT("D"&amp;ROW())&gt;DATE(YEAR(Q3)-60,MONTH(Q3),DAY(Q3)),1,0),0)</f>
        <v>0</v>
      </c>
      <c r="T20" s="15">
        <f ca="1">IF(INDIRECT("D"&amp;ROW())&lt;=DATE(YEAR(Q3)-60,MONTH(Q3),DAY(Q3)),IF(INDIRECT("D"&amp;ROW())&gt;DATE(YEAR(Q3)-70,MONTH(Q3),DAY(Q3)),1,0),0)</f>
        <v>0</v>
      </c>
      <c r="U20" s="15">
        <f ca="1">IF(INDIRECT("D"&amp;ROW())=0,0,IF(INDIRECT("D"&amp;ROW())&lt;=DATE(YEAR(Q3)-70,MONTH(Q3),DAY(Q3)),1,0))</f>
        <v>0</v>
      </c>
    </row>
    <row r="21" spans="1:21" ht="45" customHeight="1" x14ac:dyDescent="0.35">
      <c r="A21" s="3" t="s">
        <v>19</v>
      </c>
      <c r="B21" s="13"/>
      <c r="C21" s="13"/>
      <c r="D21" s="10"/>
      <c r="E21" s="11"/>
      <c r="F21" s="9" t="s">
        <v>10</v>
      </c>
      <c r="G21" s="9" t="s">
        <v>60</v>
      </c>
      <c r="H21" s="11" t="s">
        <v>64</v>
      </c>
      <c r="I21" s="13"/>
      <c r="J21" s="13"/>
      <c r="K21" s="11"/>
      <c r="L21" s="9"/>
      <c r="M21" s="3" t="str">
        <f t="shared" ca="1" si="0"/>
        <v/>
      </c>
      <c r="N21" s="15">
        <f ca="1">IF(INDIRECT("D"&amp;ROW())&gt;DATE(YEAR(Q3)-10,MONTH(Q3),DAY(Q3)),1,0)</f>
        <v>0</v>
      </c>
      <c r="O21" s="15">
        <f ca="1">IF(INDIRECT("D"&amp;ROW())&lt;=DATE(YEAR(Q3)-10,MONTH(Q3),DAY(Q3)),IF(INDIRECT("D"&amp;ROW())&gt;DATE(YEAR(Q3)-15,MONTH(Q3),DAY(Q3)),1,0),0)</f>
        <v>0</v>
      </c>
      <c r="P21" s="15">
        <f ca="1">IF(INDIRECT("D"&amp;ROW())&lt;=DATE(YEAR(Q3)-15,MONTH(Q3),DAY(Q3)),IF(INDIRECT("D"&amp;ROW())&gt;DATE(YEAR(Q3)-19,MONTH(Q3),DAY(Q3)),1,0),0)</f>
        <v>0</v>
      </c>
      <c r="Q21" s="15">
        <f ca="1">IF(INDIRECT("D"&amp;ROW())&lt;=DATE(YEAR(Q3)-19,MONTH(Q3),DAY(Q3)),IF(INDIRECT("D"&amp;ROW())&gt;DATE(YEAR(Q3)-24,MONTH(Q3),DAY(Q3)),1,0),0)</f>
        <v>0</v>
      </c>
      <c r="R21" s="15">
        <f ca="1">IF(INDIRECT("D"&amp;ROW())&lt;=DATE(YEAR(Q3)-24,MONTH(Q3),DAY(Q3)),IF(INDIRECT("D"&amp;ROW())&gt;DATE(YEAR(Q3)-50,MONTH(Q3),DAY(Q3)),1,0),0)</f>
        <v>0</v>
      </c>
      <c r="S21" s="15">
        <f ca="1">IF(INDIRECT("D"&amp;ROW())&lt;=DATE(YEAR(Q3)-50,MONTH(Q3),DAY(Q3)),IF(INDIRECT("D"&amp;ROW())&gt;DATE(YEAR(Q3)-60,MONTH(Q3),DAY(Q3)),1,0),0)</f>
        <v>0</v>
      </c>
      <c r="T21" s="15">
        <f ca="1">IF(INDIRECT("D"&amp;ROW())&lt;=DATE(YEAR(Q3)-60,MONTH(Q3),DAY(Q3)),IF(INDIRECT("D"&amp;ROW())&gt;DATE(YEAR(Q3)-70,MONTH(Q3),DAY(Q3)),1,0),0)</f>
        <v>0</v>
      </c>
      <c r="U21" s="15">
        <f ca="1">IF(INDIRECT("D"&amp;ROW())=0,0,IF(INDIRECT("D"&amp;ROW())&lt;=DATE(YEAR(Q3)-70,MONTH(Q3),DAY(Q3)),1,0))</f>
        <v>0</v>
      </c>
    </row>
    <row r="22" spans="1:21" ht="45" customHeight="1" x14ac:dyDescent="0.35">
      <c r="A22" s="3" t="s">
        <v>20</v>
      </c>
      <c r="B22" s="13"/>
      <c r="C22" s="13"/>
      <c r="D22" s="10"/>
      <c r="E22" s="11"/>
      <c r="F22" s="9" t="s">
        <v>10</v>
      </c>
      <c r="G22" s="9" t="s">
        <v>60</v>
      </c>
      <c r="H22" s="11" t="s">
        <v>64</v>
      </c>
      <c r="I22" s="13"/>
      <c r="J22" s="13"/>
      <c r="K22" s="11"/>
      <c r="L22" s="9"/>
      <c r="M22" s="3" t="str">
        <f t="shared" ca="1" si="0"/>
        <v/>
      </c>
      <c r="N22" s="15">
        <f ca="1">IF(INDIRECT("D"&amp;ROW())&gt;DATE(YEAR(Q3)-10,MONTH(Q3),DAY(Q3)),1,0)</f>
        <v>0</v>
      </c>
      <c r="O22" s="15">
        <f ca="1">IF(INDIRECT("D"&amp;ROW())&lt;=DATE(YEAR(Q3)-10,MONTH(Q3),DAY(Q3)),IF(INDIRECT("D"&amp;ROW())&gt;DATE(YEAR(Q3)-15,MONTH(Q3),DAY(Q3)),1,0),0)</f>
        <v>0</v>
      </c>
      <c r="P22" s="15">
        <f ca="1">IF(INDIRECT("D"&amp;ROW())&lt;=DATE(YEAR(Q3)-15,MONTH(Q3),DAY(Q3)),IF(INDIRECT("D"&amp;ROW())&gt;DATE(YEAR(Q3)-19,MONTH(Q3),DAY(Q3)),1,0),0)</f>
        <v>0</v>
      </c>
      <c r="Q22" s="15">
        <f ca="1">IF(INDIRECT("D"&amp;ROW())&lt;=DATE(YEAR(Q3)-19,MONTH(Q3),DAY(Q3)),IF(INDIRECT("D"&amp;ROW())&gt;DATE(YEAR(Q3)-24,MONTH(Q3),DAY(Q3)),1,0),0)</f>
        <v>0</v>
      </c>
      <c r="R22" s="15">
        <f ca="1">IF(INDIRECT("D"&amp;ROW())&lt;=DATE(YEAR(Q3)-24,MONTH(Q3),DAY(Q3)),IF(INDIRECT("D"&amp;ROW())&gt;DATE(YEAR(Q3)-50,MONTH(Q3),DAY(Q3)),1,0),0)</f>
        <v>0</v>
      </c>
      <c r="S22" s="15">
        <f ca="1">IF(INDIRECT("D"&amp;ROW())&lt;=DATE(YEAR(Q3)-50,MONTH(Q3),DAY(Q3)),IF(INDIRECT("D"&amp;ROW())&gt;DATE(YEAR(Q3)-60,MONTH(Q3),DAY(Q3)),1,0),0)</f>
        <v>0</v>
      </c>
      <c r="T22" s="15">
        <f ca="1">IF(INDIRECT("D"&amp;ROW())&lt;=DATE(YEAR(Q3)-60,MONTH(Q3),DAY(Q3)),IF(INDIRECT("D"&amp;ROW())&gt;DATE(YEAR(Q3)-70,MONTH(Q3),DAY(Q3)),1,0),0)</f>
        <v>0</v>
      </c>
      <c r="U22" s="15">
        <f ca="1">IF(INDIRECT("D"&amp;ROW())=0,0,IF(INDIRECT("D"&amp;ROW())&lt;=DATE(YEAR(Q3)-70,MONTH(Q3),DAY(Q3)),1,0))</f>
        <v>0</v>
      </c>
    </row>
    <row r="23" spans="1:21" ht="45" customHeight="1" x14ac:dyDescent="0.35">
      <c r="A23" s="3" t="s">
        <v>21</v>
      </c>
      <c r="B23" s="13"/>
      <c r="C23" s="13"/>
      <c r="D23" s="10"/>
      <c r="E23" s="11"/>
      <c r="F23" s="9" t="s">
        <v>10</v>
      </c>
      <c r="G23" s="9" t="s">
        <v>60</v>
      </c>
      <c r="H23" s="11" t="s">
        <v>64</v>
      </c>
      <c r="I23" s="13"/>
      <c r="J23" s="13"/>
      <c r="K23" s="11"/>
      <c r="L23" s="9"/>
      <c r="M23" s="3" t="str">
        <f t="shared" ca="1" si="0"/>
        <v/>
      </c>
      <c r="N23" s="15">
        <f ca="1">IF(INDIRECT("D"&amp;ROW())&gt;DATE(YEAR(Q3)-10,MONTH(Q3),DAY(Q3)),1,0)</f>
        <v>0</v>
      </c>
      <c r="O23" s="15">
        <f ca="1">IF(INDIRECT("D"&amp;ROW())&lt;=DATE(YEAR(Q3)-10,MONTH(Q3),DAY(Q3)),IF(INDIRECT("D"&amp;ROW())&gt;DATE(YEAR(Q3)-15,MONTH(Q3),DAY(Q3)),1,0),0)</f>
        <v>0</v>
      </c>
      <c r="P23" s="15">
        <f ca="1">IF(INDIRECT("D"&amp;ROW())&lt;=DATE(YEAR(Q3)-15,MONTH(Q3),DAY(Q3)),IF(INDIRECT("D"&amp;ROW())&gt;DATE(YEAR(Q3)-19,MONTH(Q3),DAY(Q3)),1,0),0)</f>
        <v>0</v>
      </c>
      <c r="Q23" s="15">
        <f ca="1">IF(INDIRECT("D"&amp;ROW())&lt;=DATE(YEAR(Q3)-19,MONTH(Q3),DAY(Q3)),IF(INDIRECT("D"&amp;ROW())&gt;DATE(YEAR(Q3)-24,MONTH(Q3),DAY(Q3)),1,0),0)</f>
        <v>0</v>
      </c>
      <c r="R23" s="15">
        <f ca="1">IF(INDIRECT("D"&amp;ROW())&lt;=DATE(YEAR(Q3)-24,MONTH(Q3),DAY(Q3)),IF(INDIRECT("D"&amp;ROW())&gt;DATE(YEAR(Q3)-50,MONTH(Q3),DAY(Q3)),1,0),0)</f>
        <v>0</v>
      </c>
      <c r="S23" s="15">
        <f ca="1">IF(INDIRECT("D"&amp;ROW())&lt;=DATE(YEAR(Q3)-50,MONTH(Q3),DAY(Q3)),IF(INDIRECT("D"&amp;ROW())&gt;DATE(YEAR(Q3)-60,MONTH(Q3),DAY(Q3)),1,0),0)</f>
        <v>0</v>
      </c>
      <c r="T23" s="15">
        <f ca="1">IF(INDIRECT("D"&amp;ROW())&lt;=DATE(YEAR(Q3)-60,MONTH(Q3),DAY(Q3)),IF(INDIRECT("D"&amp;ROW())&gt;DATE(YEAR(Q3)-70,MONTH(Q3),DAY(Q3)),1,0),0)</f>
        <v>0</v>
      </c>
      <c r="U23" s="15">
        <f ca="1">IF(INDIRECT("D"&amp;ROW())=0,0,IF(INDIRECT("D"&amp;ROW())&lt;=DATE(YEAR(Q3)-70,MONTH(Q3),DAY(Q3)),1,0))</f>
        <v>0</v>
      </c>
    </row>
    <row r="24" spans="1:21" ht="45" customHeight="1" x14ac:dyDescent="0.35">
      <c r="A24" s="3" t="s">
        <v>22</v>
      </c>
      <c r="B24" s="13"/>
      <c r="C24" s="13"/>
      <c r="D24" s="10"/>
      <c r="E24" s="11"/>
      <c r="F24" s="9" t="s">
        <v>10</v>
      </c>
      <c r="G24" s="9" t="s">
        <v>60</v>
      </c>
      <c r="H24" s="11" t="s">
        <v>64</v>
      </c>
      <c r="I24" s="13"/>
      <c r="J24" s="13"/>
      <c r="K24" s="11"/>
      <c r="L24" s="9"/>
      <c r="M24" s="3" t="str">
        <f t="shared" ca="1" si="0"/>
        <v/>
      </c>
      <c r="N24" s="15">
        <f ca="1">IF(INDIRECT("D"&amp;ROW())&gt;DATE(YEAR(Q3)-10,MONTH(Q3),DAY(Q3)),1,0)</f>
        <v>0</v>
      </c>
      <c r="O24" s="15">
        <f ca="1">IF(INDIRECT("D"&amp;ROW())&lt;=DATE(YEAR(Q3)-10,MONTH(Q3),DAY(Q3)),IF(INDIRECT("D"&amp;ROW())&gt;DATE(YEAR(Q3)-15,MONTH(Q3),DAY(Q3)),1,0),0)</f>
        <v>0</v>
      </c>
      <c r="P24" s="15">
        <f ca="1">IF(INDIRECT("D"&amp;ROW())&lt;=DATE(YEAR(Q3)-15,MONTH(Q3),DAY(Q3)),IF(INDIRECT("D"&amp;ROW())&gt;DATE(YEAR(Q3)-19,MONTH(Q3),DAY(Q3)),1,0),0)</f>
        <v>0</v>
      </c>
      <c r="Q24" s="15">
        <f ca="1">IF(INDIRECT("D"&amp;ROW())&lt;=DATE(YEAR(Q3)-19,MONTH(Q3),DAY(Q3)),IF(INDIRECT("D"&amp;ROW())&gt;DATE(YEAR(Q3)-24,MONTH(Q3),DAY(Q3)),1,0),0)</f>
        <v>0</v>
      </c>
      <c r="R24" s="15">
        <f ca="1">IF(INDIRECT("D"&amp;ROW())&lt;=DATE(YEAR(Q3)-24,MONTH(Q3),DAY(Q3)),IF(INDIRECT("D"&amp;ROW())&gt;DATE(YEAR(Q3)-50,MONTH(Q3),DAY(Q3)),1,0),0)</f>
        <v>0</v>
      </c>
      <c r="S24" s="15">
        <f ca="1">IF(INDIRECT("D"&amp;ROW())&lt;=DATE(YEAR(Q3)-50,MONTH(Q3),DAY(Q3)),IF(INDIRECT("D"&amp;ROW())&gt;DATE(YEAR(Q3)-60,MONTH(Q3),DAY(Q3)),1,0),0)</f>
        <v>0</v>
      </c>
      <c r="T24" s="15">
        <f ca="1">IF(INDIRECT("D"&amp;ROW())&lt;=DATE(YEAR(Q3)-60,MONTH(Q3),DAY(Q3)),IF(INDIRECT("D"&amp;ROW())&gt;DATE(YEAR(Q3)-70,MONTH(Q3),DAY(Q3)),1,0),0)</f>
        <v>0</v>
      </c>
      <c r="U24" s="15">
        <f ca="1">IF(INDIRECT("D"&amp;ROW())=0,0,IF(INDIRECT("D"&amp;ROW())&lt;=DATE(YEAR(Q3)-70,MONTH(Q3),DAY(Q3)),1,0))</f>
        <v>0</v>
      </c>
    </row>
    <row r="25" spans="1:21" ht="45" customHeight="1" x14ac:dyDescent="0.35">
      <c r="A25" s="3" t="s">
        <v>23</v>
      </c>
      <c r="B25" s="13"/>
      <c r="C25" s="13"/>
      <c r="D25" s="10"/>
      <c r="E25" s="11"/>
      <c r="F25" s="9" t="s">
        <v>10</v>
      </c>
      <c r="G25" s="9" t="s">
        <v>60</v>
      </c>
      <c r="H25" s="11" t="s">
        <v>64</v>
      </c>
      <c r="I25" s="13"/>
      <c r="J25" s="13"/>
      <c r="K25" s="11"/>
      <c r="L25" s="9"/>
      <c r="M25" s="3" t="str">
        <f t="shared" ca="1" si="0"/>
        <v/>
      </c>
      <c r="N25" s="15">
        <f ca="1">IF(INDIRECT("D"&amp;ROW())&gt;DATE(YEAR(Q3)-10,MONTH(Q3),DAY(Q3)),1,0)</f>
        <v>0</v>
      </c>
      <c r="O25" s="15">
        <f ca="1">IF(INDIRECT("D"&amp;ROW())&lt;=DATE(YEAR(Q3)-10,MONTH(Q3),DAY(Q3)),IF(INDIRECT("D"&amp;ROW())&gt;DATE(YEAR(Q3)-15,MONTH(Q3),DAY(Q3)),1,0),0)</f>
        <v>0</v>
      </c>
      <c r="P25" s="15">
        <f ca="1">IF(INDIRECT("D"&amp;ROW())&lt;=DATE(YEAR(Q3)-15,MONTH(Q3),DAY(Q3)),IF(INDIRECT("D"&amp;ROW())&gt;DATE(YEAR(Q3)-19,MONTH(Q3),DAY(Q3)),1,0),0)</f>
        <v>0</v>
      </c>
      <c r="Q25" s="15">
        <f ca="1">IF(INDIRECT("D"&amp;ROW())&lt;=DATE(YEAR(Q3)-19,MONTH(Q3),DAY(Q3)),IF(INDIRECT("D"&amp;ROW())&gt;DATE(YEAR(Q3)-24,MONTH(Q3),DAY(Q3)),1,0),0)</f>
        <v>0</v>
      </c>
      <c r="R25" s="15">
        <f ca="1">IF(INDIRECT("D"&amp;ROW())&lt;=DATE(YEAR(Q3)-24,MONTH(Q3),DAY(Q3)),IF(INDIRECT("D"&amp;ROW())&gt;DATE(YEAR(Q3)-50,MONTH(Q3),DAY(Q3)),1,0),0)</f>
        <v>0</v>
      </c>
      <c r="S25" s="15">
        <f ca="1">IF(INDIRECT("D"&amp;ROW())&lt;=DATE(YEAR(Q3)-50,MONTH(Q3),DAY(Q3)),IF(INDIRECT("D"&amp;ROW())&gt;DATE(YEAR(Q3)-60,MONTH(Q3),DAY(Q3)),1,0),0)</f>
        <v>0</v>
      </c>
      <c r="T25" s="15">
        <f ca="1">IF(INDIRECT("D"&amp;ROW())&lt;=DATE(YEAR(Q3)-60,MONTH(Q3),DAY(Q3)),IF(INDIRECT("D"&amp;ROW())&gt;DATE(YEAR(Q3)-70,MONTH(Q3),DAY(Q3)),1,0),0)</f>
        <v>0</v>
      </c>
      <c r="U25" s="15">
        <f ca="1">IF(INDIRECT("D"&amp;ROW())=0,0,IF(INDIRECT("D"&amp;ROW())&lt;=DATE(YEAR(Q3)-70,MONTH(Q3),DAY(Q3)),1,0))</f>
        <v>0</v>
      </c>
    </row>
    <row r="26" spans="1:21" ht="45" customHeight="1" x14ac:dyDescent="0.35">
      <c r="A26" s="3" t="s">
        <v>24</v>
      </c>
      <c r="B26" s="13"/>
      <c r="C26" s="13"/>
      <c r="D26" s="10"/>
      <c r="E26" s="11"/>
      <c r="F26" s="9" t="s">
        <v>10</v>
      </c>
      <c r="G26" s="9" t="s">
        <v>60</v>
      </c>
      <c r="H26" s="11" t="s">
        <v>64</v>
      </c>
      <c r="I26" s="13"/>
      <c r="J26" s="13"/>
      <c r="K26" s="11"/>
      <c r="L26" s="9"/>
      <c r="M26" s="3" t="str">
        <f t="shared" ca="1" si="0"/>
        <v/>
      </c>
      <c r="N26" s="15">
        <f ca="1">IF(INDIRECT("D"&amp;ROW())&gt;DATE(YEAR(Q3)-10,MONTH(Q3),DAY(Q3)),1,0)</f>
        <v>0</v>
      </c>
      <c r="O26" s="15">
        <f ca="1">IF(INDIRECT("D"&amp;ROW())&lt;=DATE(YEAR(Q3)-10,MONTH(Q3),DAY(Q3)),IF(INDIRECT("D"&amp;ROW())&gt;DATE(YEAR(Q3)-15,MONTH(Q3),DAY(Q3)),1,0),0)</f>
        <v>0</v>
      </c>
      <c r="P26" s="15">
        <f ca="1">IF(INDIRECT("D"&amp;ROW())&lt;=DATE(YEAR(Q3)-15,MONTH(Q3),DAY(Q3)),IF(INDIRECT("D"&amp;ROW())&gt;DATE(YEAR(Q3)-19,MONTH(Q3),DAY(Q3)),1,0),0)</f>
        <v>0</v>
      </c>
      <c r="Q26" s="15">
        <f ca="1">IF(INDIRECT("D"&amp;ROW())&lt;=DATE(YEAR(Q3)-19,MONTH(Q3),DAY(Q3)),IF(INDIRECT("D"&amp;ROW())&gt;DATE(YEAR(Q3)-24,MONTH(Q3),DAY(Q3)),1,0),0)</f>
        <v>0</v>
      </c>
      <c r="R26" s="15">
        <f ca="1">IF(INDIRECT("D"&amp;ROW())&lt;=DATE(YEAR(Q3)-24,MONTH(Q3),DAY(Q3)),IF(INDIRECT("D"&amp;ROW())&gt;DATE(YEAR(Q3)-50,MONTH(Q3),DAY(Q3)),1,0),0)</f>
        <v>0</v>
      </c>
      <c r="S26" s="15">
        <f ca="1">IF(INDIRECT("D"&amp;ROW())&lt;=DATE(YEAR(Q3)-50,MONTH(Q3),DAY(Q3)),IF(INDIRECT("D"&amp;ROW())&gt;DATE(YEAR(Q3)-60,MONTH(Q3),DAY(Q3)),1,0),0)</f>
        <v>0</v>
      </c>
      <c r="T26" s="15">
        <f ca="1">IF(INDIRECT("D"&amp;ROW())&lt;=DATE(YEAR(Q3)-60,MONTH(Q3),DAY(Q3)),IF(INDIRECT("D"&amp;ROW())&gt;DATE(YEAR(Q3)-70,MONTH(Q3),DAY(Q3)),1,0),0)</f>
        <v>0</v>
      </c>
      <c r="U26" s="15">
        <f ca="1">IF(INDIRECT("D"&amp;ROW())=0,0,IF(INDIRECT("D"&amp;ROW())&lt;=DATE(YEAR(Q3)-70,MONTH(Q3),DAY(Q3)),1,0))</f>
        <v>0</v>
      </c>
    </row>
    <row r="27" spans="1:21" ht="45" customHeight="1" x14ac:dyDescent="0.35">
      <c r="A27" s="3" t="s">
        <v>25</v>
      </c>
      <c r="B27" s="13"/>
      <c r="C27" s="13"/>
      <c r="D27" s="10"/>
      <c r="E27" s="11"/>
      <c r="F27" s="9" t="s">
        <v>10</v>
      </c>
      <c r="G27" s="9" t="s">
        <v>60</v>
      </c>
      <c r="H27" s="11" t="s">
        <v>64</v>
      </c>
      <c r="I27" s="13"/>
      <c r="J27" s="13"/>
      <c r="K27" s="11"/>
      <c r="L27" s="9"/>
      <c r="M27" s="3" t="str">
        <f t="shared" ca="1" si="0"/>
        <v/>
      </c>
      <c r="N27" s="15">
        <f ca="1">IF(INDIRECT("D"&amp;ROW())&gt;DATE(YEAR(Q3)-10,MONTH(Q3),DAY(Q3)),1,0)</f>
        <v>0</v>
      </c>
      <c r="O27" s="15">
        <f ca="1">IF(INDIRECT("D"&amp;ROW())&lt;=DATE(YEAR(Q3)-10,MONTH(Q3),DAY(Q3)),IF(INDIRECT("D"&amp;ROW())&gt;DATE(YEAR(Q3)-15,MONTH(Q3),DAY(Q3)),1,0),0)</f>
        <v>0</v>
      </c>
      <c r="P27" s="15">
        <f ca="1">IF(INDIRECT("D"&amp;ROW())&lt;=DATE(YEAR(Q3)-15,MONTH(Q3),DAY(Q3)),IF(INDIRECT("D"&amp;ROW())&gt;DATE(YEAR(Q3)-19,MONTH(Q3),DAY(Q3)),1,0),0)</f>
        <v>0</v>
      </c>
      <c r="Q27" s="15">
        <f ca="1">IF(INDIRECT("D"&amp;ROW())&lt;=DATE(YEAR(Q3)-19,MONTH(Q3),DAY(Q3)),IF(INDIRECT("D"&amp;ROW())&gt;DATE(YEAR(Q3)-24,MONTH(Q3),DAY(Q3)),1,0),0)</f>
        <v>0</v>
      </c>
      <c r="R27" s="15">
        <f ca="1">IF(INDIRECT("D"&amp;ROW())&lt;=DATE(YEAR(Q3)-24,MONTH(Q3),DAY(Q3)),IF(INDIRECT("D"&amp;ROW())&gt;DATE(YEAR(Q3)-50,MONTH(Q3),DAY(Q3)),1,0),0)</f>
        <v>0</v>
      </c>
      <c r="S27" s="15">
        <f ca="1">IF(INDIRECT("D"&amp;ROW())&lt;=DATE(YEAR(Q3)-50,MONTH(Q3),DAY(Q3)),IF(INDIRECT("D"&amp;ROW())&gt;DATE(YEAR(Q3)-60,MONTH(Q3),DAY(Q3)),1,0),0)</f>
        <v>0</v>
      </c>
      <c r="T27" s="15">
        <f ca="1">IF(INDIRECT("D"&amp;ROW())&lt;=DATE(YEAR(Q3)-60,MONTH(Q3),DAY(Q3)),IF(INDIRECT("D"&amp;ROW())&gt;DATE(YEAR(Q3)-70,MONTH(Q3),DAY(Q3)),1,0),0)</f>
        <v>0</v>
      </c>
      <c r="U27" s="15">
        <f ca="1">IF(INDIRECT("D"&amp;ROW())=0,0,IF(INDIRECT("D"&amp;ROW())&lt;=DATE(YEAR(Q3)-70,MONTH(Q3),DAY(Q3)),1,0))</f>
        <v>0</v>
      </c>
    </row>
    <row r="28" spans="1:21" ht="45" customHeight="1" x14ac:dyDescent="0.35">
      <c r="A28" s="20" t="s">
        <v>66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</row>
    <row r="29" spans="1:21" ht="45" customHeight="1" x14ac:dyDescent="0.35"/>
    <row r="30" spans="1:21" ht="45" customHeight="1" x14ac:dyDescent="0.35"/>
    <row r="31" spans="1:21" ht="45" customHeight="1" x14ac:dyDescent="0.35"/>
    <row r="32" spans="1:21" ht="45" customHeight="1" x14ac:dyDescent="0.35"/>
  </sheetData>
  <sheetProtection algorithmName="SHA-512" hashValue="yplCM2b3NxPulwUixb2dV0VzFpUAfiq8SG70DyBnHAk9I6eiJcN8bAhjxOi4iYGfoeejf3PuuR7Fup3Ghh+MqA==" saltValue="O2fCQBvTXllcMuRXwz7Txg==" spinCount="100000" sheet="1" objects="1" scenarios="1" selectLockedCells="1"/>
  <mergeCells count="8">
    <mergeCell ref="A28:M28"/>
    <mergeCell ref="V1:X1"/>
    <mergeCell ref="B2:C3"/>
    <mergeCell ref="L2:M3"/>
    <mergeCell ref="V2:X2"/>
    <mergeCell ref="B5:C6"/>
    <mergeCell ref="B8:C9"/>
    <mergeCell ref="F8:L9"/>
  </mergeCells>
  <pageMargins left="0.43307086614173229" right="0.43307086614173229" top="0.78740157480314965" bottom="0.78740157480314965" header="0.31496062992125984" footer="0.31496062992125984"/>
  <pageSetup paperSize="9" scale="45" orientation="landscape" verticalDpi="0" r:id="rId1"/>
  <drawing r:id="rId2"/>
  <legacyDrawing r:id="rId3"/>
  <controls>
    <mc:AlternateContent xmlns:mc="http://schemas.openxmlformats.org/markup-compatibility/2006">
      <mc:Choice Requires="x14">
        <control shapeId="21505" r:id="rId4" name="ComboBox1">
          <controlPr defaultSize="0" autoLine="0" autoPict="0" listFillRange="Meisterschaften" r:id="rId5">
            <anchor moveWithCells="1">
              <from>
                <xdr:col>3</xdr:col>
                <xdr:colOff>12700</xdr:colOff>
                <xdr:row>0</xdr:row>
                <xdr:rowOff>177800</xdr:rowOff>
              </from>
              <to>
                <xdr:col>10</xdr:col>
                <xdr:colOff>387350</xdr:colOff>
                <xdr:row>3</xdr:row>
                <xdr:rowOff>12700</xdr:rowOff>
              </to>
            </anchor>
          </controlPr>
        </control>
      </mc:Choice>
      <mc:Fallback>
        <control shapeId="21505" r:id="rId4" name="ComboBox1"/>
      </mc:Fallback>
    </mc:AlternateContent>
    <mc:AlternateContent xmlns:mc="http://schemas.openxmlformats.org/markup-compatibility/2006">
      <mc:Choice Requires="x14">
        <control shapeId="21506" r:id="rId6" name="ComboBox2">
          <controlPr defaultSize="0" autoLine="0" autoPict="0" listFillRange="Altersklassen" r:id="rId7">
            <anchor moveWithCells="1">
              <from>
                <xdr:col>3</xdr:col>
                <xdr:colOff>12700</xdr:colOff>
                <xdr:row>3</xdr:row>
                <xdr:rowOff>190500</xdr:rowOff>
              </from>
              <to>
                <xdr:col>12</xdr:col>
                <xdr:colOff>12700</xdr:colOff>
                <xdr:row>5</xdr:row>
                <xdr:rowOff>209550</xdr:rowOff>
              </to>
            </anchor>
          </controlPr>
        </control>
      </mc:Choice>
      <mc:Fallback>
        <control shapeId="21506" r:id="rId6" name="ComboBox2"/>
      </mc:Fallback>
    </mc:AlternateContent>
    <mc:AlternateContent xmlns:mc="http://schemas.openxmlformats.org/markup-compatibility/2006">
      <mc:Choice Requires="x14">
        <control shapeId="21507" r:id="rId8" name="ComboBox3">
          <controlPr defaultSize="0" autoLine="0" listFillRange="Klassenauswahl" r:id="rId9">
            <anchor moveWithCells="1">
              <from>
                <xdr:col>3</xdr:col>
                <xdr:colOff>12700</xdr:colOff>
                <xdr:row>6</xdr:row>
                <xdr:rowOff>190500</xdr:rowOff>
              </from>
              <to>
                <xdr:col>4</xdr:col>
                <xdr:colOff>1263650</xdr:colOff>
                <xdr:row>8</xdr:row>
                <xdr:rowOff>241300</xdr:rowOff>
              </to>
            </anchor>
          </controlPr>
        </control>
      </mc:Choice>
      <mc:Fallback>
        <control shapeId="21507" r:id="rId8" name="ComboBox3"/>
      </mc:Fallback>
    </mc:AlternateContent>
  </control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9"/>
  <dimension ref="A1:X32"/>
  <sheetViews>
    <sheetView topLeftCell="D1" zoomScale="54" zoomScaleNormal="54" zoomScaleSheetLayoutView="50" workbookViewId="0">
      <selection activeCell="F8" sqref="F8:L9"/>
    </sheetView>
  </sheetViews>
  <sheetFormatPr baseColWidth="10" defaultColWidth="9.81640625" defaultRowHeight="26" x14ac:dyDescent="0.35"/>
  <cols>
    <col min="1" max="1" width="9.81640625" style="15" customWidth="1"/>
    <col min="2" max="2" width="43" style="15" customWidth="1"/>
    <col min="3" max="3" width="30.81640625" style="15" customWidth="1"/>
    <col min="4" max="4" width="19.1796875" style="1" customWidth="1"/>
    <col min="5" max="5" width="21.81640625" style="15" customWidth="1"/>
    <col min="6" max="6" width="14.1796875" style="15" customWidth="1"/>
    <col min="7" max="7" width="20" style="15" customWidth="1"/>
    <col min="8" max="8" width="10.26953125" style="2" customWidth="1"/>
    <col min="9" max="9" width="37" style="15" customWidth="1"/>
    <col min="10" max="10" width="37.1796875" style="15" customWidth="1"/>
    <col min="11" max="11" width="12.54296875" style="15" customWidth="1"/>
    <col min="12" max="12" width="35.7265625" style="15" customWidth="1"/>
    <col min="13" max="13" width="10.81640625" style="15" customWidth="1"/>
    <col min="14" max="21" width="21.7265625" style="15" hidden="1" customWidth="1"/>
    <col min="22" max="22" width="9.81640625" style="15" hidden="1" customWidth="1"/>
    <col min="23" max="23" width="4.7265625" style="15" hidden="1" customWidth="1"/>
    <col min="24" max="24" width="9.81640625" style="15" hidden="1" customWidth="1"/>
    <col min="25" max="16384" width="9.81640625" style="15"/>
  </cols>
  <sheetData>
    <row r="1" spans="1:24" x14ac:dyDescent="0.35">
      <c r="V1" s="19" t="s">
        <v>62</v>
      </c>
      <c r="W1" s="19"/>
      <c r="X1" s="19"/>
    </row>
    <row r="2" spans="1:24" ht="26.25" customHeight="1" x14ac:dyDescent="0.35">
      <c r="B2" s="21" t="s">
        <v>35</v>
      </c>
      <c r="C2" s="21"/>
      <c r="D2" s="6"/>
      <c r="E2" s="6"/>
      <c r="F2" s="6"/>
      <c r="G2" s="7"/>
      <c r="H2" s="6"/>
      <c r="I2" s="6"/>
      <c r="J2" s="6"/>
      <c r="K2" s="6"/>
      <c r="L2" s="21" t="str">
        <f>V3&amp;"/"&amp;X3</f>
        <v>2023/2024</v>
      </c>
      <c r="M2" s="21"/>
      <c r="V2" s="19" t="s">
        <v>63</v>
      </c>
      <c r="W2" s="19"/>
      <c r="X2" s="19"/>
    </row>
    <row r="3" spans="1:24" ht="26.25" customHeight="1" x14ac:dyDescent="0.35">
      <c r="B3" s="21"/>
      <c r="C3" s="21"/>
      <c r="D3" s="6"/>
      <c r="E3" s="6"/>
      <c r="F3" s="6"/>
      <c r="G3" s="7"/>
      <c r="H3" s="6"/>
      <c r="I3" s="6"/>
      <c r="J3" s="6"/>
      <c r="K3" s="6"/>
      <c r="L3" s="21"/>
      <c r="M3" s="21"/>
      <c r="Q3" s="1">
        <f>DATE(X3,6,30)</f>
        <v>45473</v>
      </c>
      <c r="V3" s="14">
        <f>Berechnung!A3</f>
        <v>2023</v>
      </c>
      <c r="W3" s="15" t="s">
        <v>61</v>
      </c>
      <c r="X3" s="14">
        <f>Berechnung!C3</f>
        <v>2024</v>
      </c>
    </row>
    <row r="5" spans="1:24" ht="26.25" customHeight="1" x14ac:dyDescent="0.35">
      <c r="B5" s="21" t="s">
        <v>37</v>
      </c>
      <c r="C5" s="21"/>
      <c r="D5" s="6"/>
      <c r="E5" s="6"/>
      <c r="F5" s="6"/>
      <c r="G5" s="6"/>
      <c r="H5" s="8"/>
      <c r="I5" s="8"/>
      <c r="J5" s="8"/>
      <c r="K5" s="8"/>
      <c r="L5" s="8"/>
    </row>
    <row r="6" spans="1:24" ht="26.25" customHeight="1" x14ac:dyDescent="0.35">
      <c r="B6" s="21"/>
      <c r="C6" s="21"/>
      <c r="D6" s="6"/>
      <c r="E6" s="6"/>
      <c r="F6" s="6"/>
      <c r="G6" s="6"/>
      <c r="H6" s="8"/>
      <c r="I6" s="8"/>
      <c r="J6" s="8"/>
      <c r="K6" s="8"/>
      <c r="L6" s="8"/>
    </row>
    <row r="8" spans="1:24" ht="26.25" customHeight="1" x14ac:dyDescent="0.35">
      <c r="B8" s="21" t="s">
        <v>38</v>
      </c>
      <c r="C8" s="21"/>
      <c r="D8" s="6"/>
      <c r="E8" s="6"/>
      <c r="F8" s="22"/>
      <c r="G8" s="22"/>
      <c r="H8" s="22"/>
      <c r="I8" s="22"/>
      <c r="J8" s="22"/>
      <c r="K8" s="22"/>
      <c r="L8" s="22"/>
    </row>
    <row r="9" spans="1:24" ht="26.25" customHeight="1" thickBot="1" x14ac:dyDescent="0.4">
      <c r="B9" s="21"/>
      <c r="C9" s="21"/>
      <c r="D9" s="6"/>
      <c r="E9" s="6"/>
      <c r="F9" s="23"/>
      <c r="G9" s="23"/>
      <c r="H9" s="23"/>
      <c r="I9" s="23"/>
      <c r="J9" s="23"/>
      <c r="K9" s="23"/>
      <c r="L9" s="23"/>
    </row>
    <row r="11" spans="1:24" x14ac:dyDescent="0.35">
      <c r="B11" s="3" t="s">
        <v>0</v>
      </c>
      <c r="C11" s="3" t="s">
        <v>1</v>
      </c>
      <c r="D11" s="4" t="s">
        <v>2</v>
      </c>
      <c r="E11" s="3" t="s">
        <v>3</v>
      </c>
      <c r="F11" s="3" t="s">
        <v>4</v>
      </c>
      <c r="G11" s="3" t="s">
        <v>5</v>
      </c>
      <c r="H11" s="5" t="s">
        <v>6</v>
      </c>
      <c r="I11" s="3" t="s">
        <v>7</v>
      </c>
      <c r="J11" s="3" t="s">
        <v>8</v>
      </c>
      <c r="K11" s="3" t="s">
        <v>65</v>
      </c>
      <c r="L11" s="3" t="s">
        <v>9</v>
      </c>
      <c r="M11" s="3" t="s">
        <v>26</v>
      </c>
      <c r="N11" s="15" t="s">
        <v>27</v>
      </c>
      <c r="O11" s="15" t="s">
        <v>28</v>
      </c>
      <c r="P11" s="15" t="s">
        <v>29</v>
      </c>
      <c r="Q11" s="15" t="s">
        <v>30</v>
      </c>
      <c r="R11" s="15" t="s">
        <v>31</v>
      </c>
      <c r="S11" s="15" t="s">
        <v>32</v>
      </c>
      <c r="T11" s="15" t="s">
        <v>33</v>
      </c>
      <c r="U11" s="15" t="s">
        <v>34</v>
      </c>
    </row>
    <row r="13" spans="1:24" ht="45" customHeight="1" x14ac:dyDescent="0.35">
      <c r="A13" s="3" t="s">
        <v>11</v>
      </c>
      <c r="B13" s="13"/>
      <c r="C13" s="13"/>
      <c r="D13" s="10"/>
      <c r="E13" s="11"/>
      <c r="F13" s="9" t="s">
        <v>10</v>
      </c>
      <c r="G13" s="9" t="s">
        <v>60</v>
      </c>
      <c r="H13" s="11" t="s">
        <v>64</v>
      </c>
      <c r="I13" s="13"/>
      <c r="J13" s="13"/>
      <c r="K13" s="11"/>
      <c r="L13" s="9"/>
      <c r="M13" s="3" t="str">
        <f ca="1">IF(N13=1,"U10",IF(O13=1,"U14",IF(P13=1,"U18",IF(Q13=1,"U23",IF(R13=1,"Aktive",IF(S13=1,"SA",IF(T13=1,"SB",IF(U13=1,"SC",""))))))))</f>
        <v/>
      </c>
      <c r="N13" s="15">
        <f ca="1">IF(INDIRECT("D"&amp;ROW())&gt;DATE(YEAR(Q3)-10,MONTH(Q3),DAY(Q3)),1,0)</f>
        <v>0</v>
      </c>
      <c r="O13" s="15">
        <f ca="1">IF(INDIRECT("D"&amp;ROW())&lt;=DATE(YEAR(Q3)-10,MONTH(Q3),DAY(Q3)),IF(INDIRECT("D"&amp;ROW())&gt;DATE(YEAR(Q3)-15,MONTH(Q3),DAY(Q3)),1,0),0)</f>
        <v>0</v>
      </c>
      <c r="P13" s="15">
        <f ca="1">IF(INDIRECT("D"&amp;ROW())&lt;=DATE(YEAR(Q3)-15,MONTH(Q3),DAY(Q3)),IF(INDIRECT("D"&amp;ROW())&gt;DATE(YEAR(Q3)-19,MONTH(Q3),DAY(Q3)),1,0),0)</f>
        <v>0</v>
      </c>
      <c r="Q13" s="15">
        <f ca="1">IF(INDIRECT("D"&amp;ROW())&lt;=DATE(YEAR(Q3)-19,MONTH(Q3),DAY(Q3)),IF(INDIRECT("D"&amp;ROW())&gt;DATE(YEAR(Q3)-24,MONTH(Q3),DAY(Q3)),1,0),0)</f>
        <v>0</v>
      </c>
      <c r="R13" s="15">
        <f ca="1">IF(INDIRECT("D"&amp;ROW())&lt;=DATE(YEAR(Q3)-24,MONTH(Q3),DAY(Q3)),IF(INDIRECT("D"&amp;ROW())&gt;DATE(YEAR(Q3)-50,MONTH(Q3),DAY(Q3)),1,0),0)</f>
        <v>0</v>
      </c>
      <c r="S13" s="15">
        <f ca="1">IF(INDIRECT("D"&amp;ROW())&lt;=DATE(YEAR(Q3)-50,MONTH(Q3),DAY(Q3)),IF(INDIRECT("D"&amp;ROW())&gt;DATE(YEAR(Q3)-60,MONTH(Q3),DAY(Q3)),1,0),0)</f>
        <v>0</v>
      </c>
      <c r="T13" s="15">
        <f ca="1">IF(INDIRECT("D"&amp;ROW())&lt;=DATE(YEAR(Q3)-60,MONTH(Q3),DAY(Q3)),IF(INDIRECT("D"&amp;ROW())&gt;DATE(YEAR(Q3)-70,MONTH(Q3),DAY(Q3)),1,0),0)</f>
        <v>0</v>
      </c>
      <c r="U13" s="15">
        <f ca="1">IF(INDIRECT("D"&amp;ROW())=0,0,IF(INDIRECT("D"&amp;ROW())&lt;=DATE(YEAR(Q3)-70,MONTH(Q3),DAY(Q3)),1,0))</f>
        <v>0</v>
      </c>
    </row>
    <row r="14" spans="1:24" ht="45" customHeight="1" x14ac:dyDescent="0.35">
      <c r="A14" s="3" t="s">
        <v>12</v>
      </c>
      <c r="B14" s="13"/>
      <c r="C14" s="13"/>
      <c r="D14" s="10"/>
      <c r="E14" s="11"/>
      <c r="F14" s="9" t="s">
        <v>10</v>
      </c>
      <c r="G14" s="9" t="s">
        <v>60</v>
      </c>
      <c r="H14" s="11" t="s">
        <v>64</v>
      </c>
      <c r="I14" s="13"/>
      <c r="J14" s="13"/>
      <c r="K14" s="11"/>
      <c r="L14" s="9"/>
      <c r="M14" s="3" t="str">
        <f t="shared" ref="M14:M27" ca="1" si="0">IF(N14=1,"U10",IF(O14=1,"U14",IF(P14=1,"U18",IF(Q14=1,"U23",IF(R14=1,"Aktive",IF(S14=1,"SA",IF(T14=1,"SB",IF(U14=1,"SC",""))))))))</f>
        <v/>
      </c>
      <c r="N14" s="15">
        <f ca="1">IF(INDIRECT("D"&amp;ROW())&gt;DATE(YEAR(Q3)-10,MONTH(Q3),DAY(Q3)),1,0)</f>
        <v>0</v>
      </c>
      <c r="O14" s="15">
        <f ca="1">IF(INDIRECT("D"&amp;ROW())&lt;=DATE(YEAR(Q3)-10,MONTH(Q3),DAY(Q3)),IF(INDIRECT("D"&amp;ROW())&gt;DATE(YEAR(Q3)-15,MONTH(Q3),DAY(Q3)),1,0),0)</f>
        <v>0</v>
      </c>
      <c r="P14" s="15">
        <f ca="1">IF(INDIRECT("D"&amp;ROW())&lt;=DATE(YEAR(Q3)-15,MONTH(Q3),DAY(Q3)),IF(INDIRECT("D"&amp;ROW())&gt;DATE(YEAR(Q3)-19,MONTH(Q3),DAY(Q3)),1,0),0)</f>
        <v>0</v>
      </c>
      <c r="Q14" s="15">
        <f ca="1">IF(INDIRECT("D"&amp;ROW())&lt;=DATE(YEAR(Q3)-19,MONTH(Q3),DAY(Q3)),IF(INDIRECT("D"&amp;ROW())&gt;DATE(YEAR(Q3)-24,MONTH(Q3),DAY(Q3)),1,0),0)</f>
        <v>0</v>
      </c>
      <c r="R14" s="15">
        <f ca="1">IF(INDIRECT("D"&amp;ROW())&lt;=DATE(YEAR(Q3)-24,MONTH(Q3),DAY(Q3)),IF(INDIRECT("D"&amp;ROW())&gt;DATE(YEAR(Q3)-50,MONTH(Q3),DAY(Q3)),1,0),0)</f>
        <v>0</v>
      </c>
      <c r="S14" s="15">
        <f ca="1">IF(INDIRECT("D"&amp;ROW())&lt;=DATE(YEAR(Q3)-50,MONTH(Q3),DAY(Q3)),IF(INDIRECT("D"&amp;ROW())&gt;DATE(YEAR(Q3)-60,MONTH(Q3),DAY(Q3)),1,0),0)</f>
        <v>0</v>
      </c>
      <c r="T14" s="15">
        <f ca="1">IF(INDIRECT("D"&amp;ROW())&lt;=DATE(YEAR(Q3)-60,MONTH(Q3),DAY(Q3)),IF(INDIRECT("D"&amp;ROW())&gt;DATE(YEAR(Q3)-70,MONTH(Q3),DAY(Q3)),1,0),0)</f>
        <v>0</v>
      </c>
      <c r="U14" s="15">
        <f ca="1">IF(INDIRECT("D"&amp;ROW())=0,0,IF(INDIRECT("D"&amp;ROW())&lt;=DATE(YEAR(Q3)-70,MONTH(Q3),DAY(Q3)),1,0))</f>
        <v>0</v>
      </c>
    </row>
    <row r="15" spans="1:24" ht="45" customHeight="1" x14ac:dyDescent="0.35">
      <c r="A15" s="3" t="s">
        <v>13</v>
      </c>
      <c r="B15" s="13"/>
      <c r="C15" s="13"/>
      <c r="D15" s="10"/>
      <c r="E15" s="11"/>
      <c r="F15" s="9" t="s">
        <v>10</v>
      </c>
      <c r="G15" s="9" t="s">
        <v>60</v>
      </c>
      <c r="H15" s="11" t="s">
        <v>64</v>
      </c>
      <c r="I15" s="13"/>
      <c r="J15" s="13"/>
      <c r="K15" s="11"/>
      <c r="L15" s="9"/>
      <c r="M15" s="3" t="str">
        <f t="shared" ca="1" si="0"/>
        <v/>
      </c>
      <c r="N15" s="15">
        <f ca="1">IF(INDIRECT("D"&amp;ROW())&gt;DATE(YEAR(Q3)-10,MONTH(Q3),DAY(Q3)),1,0)</f>
        <v>0</v>
      </c>
      <c r="O15" s="15">
        <f ca="1">IF(INDIRECT("D"&amp;ROW())&lt;=DATE(YEAR(Q3)-10,MONTH(Q3),DAY(Q3)),IF(INDIRECT("D"&amp;ROW())&gt;DATE(YEAR(Q3)-15,MONTH(Q3),DAY(Q3)),1,0),0)</f>
        <v>0</v>
      </c>
      <c r="P15" s="15">
        <f ca="1">IF(INDIRECT("D"&amp;ROW())&lt;=DATE(YEAR(Q3)-15,MONTH(Q3),DAY(Q3)),IF(INDIRECT("D"&amp;ROW())&gt;DATE(YEAR(Q3)-19,MONTH(Q3),DAY(Q3)),1,0),0)</f>
        <v>0</v>
      </c>
      <c r="Q15" s="15">
        <f ca="1">IF(INDIRECT("D"&amp;ROW())&lt;=DATE(YEAR(Q3)-19,MONTH(Q3),DAY(Q3)),IF(INDIRECT("D"&amp;ROW())&gt;DATE(YEAR(Q3)-24,MONTH(Q3),DAY(Q3)),1,0),0)</f>
        <v>0</v>
      </c>
      <c r="R15" s="15">
        <f ca="1">IF(INDIRECT("D"&amp;ROW())&lt;=DATE(YEAR(Q3)-24,MONTH(Q3),DAY(Q3)),IF(INDIRECT("D"&amp;ROW())&gt;DATE(YEAR(Q3)-50,MONTH(Q3),DAY(Q3)),1,0),0)</f>
        <v>0</v>
      </c>
      <c r="S15" s="15">
        <f ca="1">IF(INDIRECT("D"&amp;ROW())&lt;=DATE(YEAR(Q3)-50,MONTH(Q3),DAY(Q3)),IF(INDIRECT("D"&amp;ROW())&gt;DATE(YEAR(Q3)-60,MONTH(Q3),DAY(Q3)),1,0),0)</f>
        <v>0</v>
      </c>
      <c r="T15" s="15">
        <f ca="1">IF(INDIRECT("D"&amp;ROW())&lt;=DATE(YEAR(Q3)-60,MONTH(Q3),DAY(Q3)),IF(INDIRECT("D"&amp;ROW())&gt;DATE(YEAR(Q3)-70,MONTH(Q3),DAY(Q3)),1,0),0)</f>
        <v>0</v>
      </c>
      <c r="U15" s="15">
        <f ca="1">IF(INDIRECT("D"&amp;ROW())=0,0,IF(INDIRECT("D"&amp;ROW())&lt;=DATE(YEAR(Q3)-70,MONTH(Q3),DAY(Q3)),1,0))</f>
        <v>0</v>
      </c>
    </row>
    <row r="16" spans="1:24" ht="45" customHeight="1" x14ac:dyDescent="0.35">
      <c r="A16" s="3" t="s">
        <v>14</v>
      </c>
      <c r="B16" s="13"/>
      <c r="C16" s="13"/>
      <c r="D16" s="10"/>
      <c r="E16" s="11"/>
      <c r="F16" s="9" t="s">
        <v>10</v>
      </c>
      <c r="G16" s="9" t="s">
        <v>60</v>
      </c>
      <c r="H16" s="11" t="s">
        <v>64</v>
      </c>
      <c r="I16" s="13"/>
      <c r="J16" s="13"/>
      <c r="K16" s="11"/>
      <c r="L16" s="9"/>
      <c r="M16" s="3" t="str">
        <f t="shared" ca="1" si="0"/>
        <v/>
      </c>
      <c r="N16" s="15">
        <f ca="1">IF(INDIRECT("D"&amp;ROW())&gt;DATE(YEAR(Q3)-10,MONTH(Q3),DAY(Q3)),1,0)</f>
        <v>0</v>
      </c>
      <c r="O16" s="15">
        <f ca="1">IF(INDIRECT("D"&amp;ROW())&lt;=DATE(YEAR(Q3)-10,MONTH(Q3),DAY(Q3)),IF(INDIRECT("D"&amp;ROW())&gt;DATE(YEAR(Q3)-15,MONTH(Q3),DAY(Q3)),1,0),0)</f>
        <v>0</v>
      </c>
      <c r="P16" s="15">
        <f ca="1">IF(INDIRECT("D"&amp;ROW())&lt;=DATE(YEAR(Q3)-15,MONTH(Q3),DAY(Q3)),IF(INDIRECT("D"&amp;ROW())&gt;DATE(YEAR(Q3)-19,MONTH(Q3),DAY(Q3)),1,0),0)</f>
        <v>0</v>
      </c>
      <c r="Q16" s="15">
        <f ca="1">IF(INDIRECT("D"&amp;ROW())&lt;=DATE(YEAR(Q3)-19,MONTH(Q3),DAY(Q3)),IF(INDIRECT("D"&amp;ROW())&gt;DATE(YEAR(Q3)-24,MONTH(Q3),DAY(Q3)),1,0),0)</f>
        <v>0</v>
      </c>
      <c r="R16" s="15">
        <f ca="1">IF(INDIRECT("D"&amp;ROW())&lt;=DATE(YEAR(Q3)-24,MONTH(Q3),DAY(Q3)),IF(INDIRECT("D"&amp;ROW())&gt;DATE(YEAR(Q3)-50,MONTH(Q3),DAY(Q3)),1,0),0)</f>
        <v>0</v>
      </c>
      <c r="S16" s="15">
        <f ca="1">IF(INDIRECT("D"&amp;ROW())&lt;=DATE(YEAR(Q3)-50,MONTH(Q3),DAY(Q3)),IF(INDIRECT("D"&amp;ROW())&gt;DATE(YEAR(Q3)-60,MONTH(Q3),DAY(Q3)),1,0),0)</f>
        <v>0</v>
      </c>
      <c r="T16" s="15">
        <f ca="1">IF(INDIRECT("D"&amp;ROW())&lt;=DATE(YEAR(Q3)-60,MONTH(Q3),DAY(Q3)),IF(INDIRECT("D"&amp;ROW())&gt;DATE(YEAR(Q3)-70,MONTH(Q3),DAY(Q3)),1,0),0)</f>
        <v>0</v>
      </c>
      <c r="U16" s="15">
        <f ca="1">IF(INDIRECT("D"&amp;ROW())=0,0,IF(INDIRECT("D"&amp;ROW())&lt;=DATE(YEAR(Q3)-70,MONTH(Q3),DAY(Q3)),1,0))</f>
        <v>0</v>
      </c>
    </row>
    <row r="17" spans="1:21" ht="45" customHeight="1" x14ac:dyDescent="0.35">
      <c r="A17" s="3" t="s">
        <v>15</v>
      </c>
      <c r="B17" s="13"/>
      <c r="C17" s="13"/>
      <c r="D17" s="10"/>
      <c r="E17" s="11"/>
      <c r="F17" s="9" t="s">
        <v>10</v>
      </c>
      <c r="G17" s="9" t="s">
        <v>60</v>
      </c>
      <c r="H17" s="11" t="s">
        <v>64</v>
      </c>
      <c r="I17" s="13"/>
      <c r="J17" s="13"/>
      <c r="K17" s="11"/>
      <c r="L17" s="9"/>
      <c r="M17" s="3" t="str">
        <f t="shared" ca="1" si="0"/>
        <v/>
      </c>
      <c r="N17" s="15">
        <f ca="1">IF(INDIRECT("D"&amp;ROW())&gt;DATE(YEAR(Q3)-10,MONTH(Q3),DAY(Q3)),1,0)</f>
        <v>0</v>
      </c>
      <c r="O17" s="15">
        <f ca="1">IF(INDIRECT("D"&amp;ROW())&lt;=DATE(YEAR(Q3)-10,MONTH(Q3),DAY(Q3)),IF(INDIRECT("D"&amp;ROW())&gt;DATE(YEAR(Q3)-15,MONTH(Q3),DAY(Q3)),1,0),0)</f>
        <v>0</v>
      </c>
      <c r="P17" s="15">
        <f ca="1">IF(INDIRECT("D"&amp;ROW())&lt;=DATE(YEAR(Q3)-15,MONTH(Q3),DAY(Q3)),IF(INDIRECT("D"&amp;ROW())&gt;DATE(YEAR(Q3)-19,MONTH(Q3),DAY(Q3)),1,0),0)</f>
        <v>0</v>
      </c>
      <c r="Q17" s="15">
        <f ca="1">IF(INDIRECT("D"&amp;ROW())&lt;=DATE(YEAR(Q3)-19,MONTH(Q3),DAY(Q3)),IF(INDIRECT("D"&amp;ROW())&gt;DATE(YEAR(Q3)-24,MONTH(Q3),DAY(Q3)),1,0),0)</f>
        <v>0</v>
      </c>
      <c r="R17" s="15">
        <f ca="1">IF(INDIRECT("D"&amp;ROW())&lt;=DATE(YEAR(Q3)-24,MONTH(Q3),DAY(Q3)),IF(INDIRECT("D"&amp;ROW())&gt;DATE(YEAR(Q3)-50,MONTH(Q3),DAY(Q3)),1,0),0)</f>
        <v>0</v>
      </c>
      <c r="S17" s="15">
        <f ca="1">IF(INDIRECT("D"&amp;ROW())&lt;=DATE(YEAR(Q3)-50,MONTH(Q3),DAY(Q3)),IF(INDIRECT("D"&amp;ROW())&gt;DATE(YEAR(Q3)-60,MONTH(Q3),DAY(Q3)),1,0),0)</f>
        <v>0</v>
      </c>
      <c r="T17" s="15">
        <f ca="1">IF(INDIRECT("D"&amp;ROW())&lt;=DATE(YEAR(Q3)-60,MONTH(Q3),DAY(Q3)),IF(INDIRECT("D"&amp;ROW())&gt;DATE(YEAR(Q3)-70,MONTH(Q3),DAY(Q3)),1,0),0)</f>
        <v>0</v>
      </c>
      <c r="U17" s="15">
        <f ca="1">IF(INDIRECT("D"&amp;ROW())=0,0,IF(INDIRECT("D"&amp;ROW())&lt;=DATE(YEAR(Q3)-70,MONTH(Q3),DAY(Q3)),1,0))</f>
        <v>0</v>
      </c>
    </row>
    <row r="18" spans="1:21" ht="45" customHeight="1" x14ac:dyDescent="0.35">
      <c r="A18" s="3" t="s">
        <v>16</v>
      </c>
      <c r="B18" s="13"/>
      <c r="C18" s="13"/>
      <c r="D18" s="10"/>
      <c r="E18" s="11"/>
      <c r="F18" s="9" t="s">
        <v>10</v>
      </c>
      <c r="G18" s="9" t="s">
        <v>60</v>
      </c>
      <c r="H18" s="11" t="s">
        <v>64</v>
      </c>
      <c r="I18" s="13"/>
      <c r="J18" s="13"/>
      <c r="K18" s="11"/>
      <c r="L18" s="9"/>
      <c r="M18" s="3" t="str">
        <f t="shared" ca="1" si="0"/>
        <v/>
      </c>
      <c r="N18" s="15">
        <f ca="1">IF(INDIRECT("D"&amp;ROW())&gt;DATE(YEAR(Q3)-10,MONTH(Q3),DAY(Q3)),1,0)</f>
        <v>0</v>
      </c>
      <c r="O18" s="15">
        <f ca="1">IF(INDIRECT("D"&amp;ROW())&lt;=DATE(YEAR(Q3)-10,MONTH(Q3),DAY(Q3)),IF(INDIRECT("D"&amp;ROW())&gt;DATE(YEAR(Q3)-15,MONTH(Q3),DAY(Q3)),1,0),0)</f>
        <v>0</v>
      </c>
      <c r="P18" s="15">
        <f ca="1">IF(INDIRECT("D"&amp;ROW())&lt;=DATE(YEAR(Q3)-15,MONTH(Q3),DAY(Q3)),IF(INDIRECT("D"&amp;ROW())&gt;DATE(YEAR(Q3)-19,MONTH(Q3),DAY(Q3)),1,0),0)</f>
        <v>0</v>
      </c>
      <c r="Q18" s="15">
        <f ca="1">IF(INDIRECT("D"&amp;ROW())&lt;=DATE(YEAR(Q3)-19,MONTH(Q3),DAY(Q3)),IF(INDIRECT("D"&amp;ROW())&gt;DATE(YEAR(Q3)-24,MONTH(Q3),DAY(Q3)),1,0),0)</f>
        <v>0</v>
      </c>
      <c r="R18" s="15">
        <f ca="1">IF(INDIRECT("D"&amp;ROW())&lt;=DATE(YEAR(Q3)-24,MONTH(Q3),DAY(Q3)),IF(INDIRECT("D"&amp;ROW())&gt;DATE(YEAR(Q3)-50,MONTH(Q3),DAY(Q3)),1,0),0)</f>
        <v>0</v>
      </c>
      <c r="S18" s="15">
        <f ca="1">IF(INDIRECT("D"&amp;ROW())&lt;=DATE(YEAR(Q3)-50,MONTH(Q3),DAY(Q3)),IF(INDIRECT("D"&amp;ROW())&gt;DATE(YEAR(Q3)-60,MONTH(Q3),DAY(Q3)),1,0),0)</f>
        <v>0</v>
      </c>
      <c r="T18" s="15">
        <f ca="1">IF(INDIRECT("D"&amp;ROW())&lt;=DATE(YEAR(Q3)-60,MONTH(Q3),DAY(Q3)),IF(INDIRECT("D"&amp;ROW())&gt;DATE(YEAR(Q3)-70,MONTH(Q3),DAY(Q3)),1,0),0)</f>
        <v>0</v>
      </c>
      <c r="U18" s="15">
        <f ca="1">IF(INDIRECT("D"&amp;ROW())=0,0,IF(INDIRECT("D"&amp;ROW())&lt;=DATE(YEAR(Q3)-70,MONTH(Q3),DAY(Q3)),1,0))</f>
        <v>0</v>
      </c>
    </row>
    <row r="19" spans="1:21" ht="45" customHeight="1" x14ac:dyDescent="0.35">
      <c r="A19" s="3" t="s">
        <v>17</v>
      </c>
      <c r="B19" s="13"/>
      <c r="C19" s="13"/>
      <c r="D19" s="10"/>
      <c r="E19" s="11"/>
      <c r="F19" s="9" t="s">
        <v>10</v>
      </c>
      <c r="G19" s="9" t="s">
        <v>60</v>
      </c>
      <c r="H19" s="11" t="s">
        <v>64</v>
      </c>
      <c r="I19" s="13"/>
      <c r="J19" s="13"/>
      <c r="K19" s="11"/>
      <c r="L19" s="9"/>
      <c r="M19" s="3" t="str">
        <f t="shared" ca="1" si="0"/>
        <v/>
      </c>
      <c r="N19" s="15">
        <f ca="1">IF(INDIRECT("D"&amp;ROW())&gt;DATE(YEAR(Q3)-10,MONTH(Q3),DAY(Q3)),1,0)</f>
        <v>0</v>
      </c>
      <c r="O19" s="15">
        <f ca="1">IF(INDIRECT("D"&amp;ROW())&lt;=DATE(YEAR(Q3)-10,MONTH(Q3),DAY(Q3)),IF(INDIRECT("D"&amp;ROW())&gt;DATE(YEAR(Q3)-15,MONTH(Q3),DAY(Q3)),1,0),0)</f>
        <v>0</v>
      </c>
      <c r="P19" s="15">
        <f ca="1">IF(INDIRECT("D"&amp;ROW())&lt;=DATE(YEAR(Q3)-15,MONTH(Q3),DAY(Q3)),IF(INDIRECT("D"&amp;ROW())&gt;DATE(YEAR(Q3)-19,MONTH(Q3),DAY(Q3)),1,0),0)</f>
        <v>0</v>
      </c>
      <c r="Q19" s="15">
        <f ca="1">IF(INDIRECT("D"&amp;ROW())&lt;=DATE(YEAR(Q3)-19,MONTH(Q3),DAY(Q3)),IF(INDIRECT("D"&amp;ROW())&gt;DATE(YEAR(Q3)-24,MONTH(Q3),DAY(Q3)),1,0),0)</f>
        <v>0</v>
      </c>
      <c r="R19" s="15">
        <f ca="1">IF(INDIRECT("D"&amp;ROW())&lt;=DATE(YEAR(Q3)-24,MONTH(Q3),DAY(Q3)),IF(INDIRECT("D"&amp;ROW())&gt;DATE(YEAR(Q3)-50,MONTH(Q3),DAY(Q3)),1,0),0)</f>
        <v>0</v>
      </c>
      <c r="S19" s="15">
        <f ca="1">IF(INDIRECT("D"&amp;ROW())&lt;=DATE(YEAR(Q3)-50,MONTH(Q3),DAY(Q3)),IF(INDIRECT("D"&amp;ROW())&gt;DATE(YEAR(Q3)-60,MONTH(Q3),DAY(Q3)),1,0),0)</f>
        <v>0</v>
      </c>
      <c r="T19" s="15">
        <f ca="1">IF(INDIRECT("D"&amp;ROW())&lt;=DATE(YEAR(Q3)-60,MONTH(Q3),DAY(Q3)),IF(INDIRECT("D"&amp;ROW())&gt;DATE(YEAR(Q3)-70,MONTH(Q3),DAY(Q3)),1,0),0)</f>
        <v>0</v>
      </c>
      <c r="U19" s="15">
        <f ca="1">IF(INDIRECT("D"&amp;ROW())=0,0,IF(INDIRECT("D"&amp;ROW())&lt;=DATE(YEAR(Q3)-70,MONTH(Q3),DAY(Q3)),1,0))</f>
        <v>0</v>
      </c>
    </row>
    <row r="20" spans="1:21" ht="45" customHeight="1" x14ac:dyDescent="0.35">
      <c r="A20" s="3" t="s">
        <v>18</v>
      </c>
      <c r="B20" s="13"/>
      <c r="C20" s="13"/>
      <c r="D20" s="10"/>
      <c r="E20" s="11"/>
      <c r="F20" s="9" t="s">
        <v>10</v>
      </c>
      <c r="G20" s="9" t="s">
        <v>60</v>
      </c>
      <c r="H20" s="11" t="s">
        <v>64</v>
      </c>
      <c r="I20" s="13"/>
      <c r="J20" s="13"/>
      <c r="K20" s="11"/>
      <c r="L20" s="9"/>
      <c r="M20" s="3" t="str">
        <f t="shared" ca="1" si="0"/>
        <v/>
      </c>
      <c r="N20" s="15">
        <f ca="1">IF(INDIRECT("D"&amp;ROW())&gt;DATE(YEAR(Q3)-10,MONTH(Q3),DAY(Q3)),1,0)</f>
        <v>0</v>
      </c>
      <c r="O20" s="15">
        <f ca="1">IF(INDIRECT("D"&amp;ROW())&lt;=DATE(YEAR(Q3)-10,MONTH(Q3),DAY(Q3)),IF(INDIRECT("D"&amp;ROW())&gt;DATE(YEAR(Q3)-15,MONTH(Q3),DAY(Q3)),1,0),0)</f>
        <v>0</v>
      </c>
      <c r="P20" s="15">
        <f ca="1">IF(INDIRECT("D"&amp;ROW())&lt;=DATE(YEAR(Q3)-15,MONTH(Q3),DAY(Q3)),IF(INDIRECT("D"&amp;ROW())&gt;DATE(YEAR(Q3)-19,MONTH(Q3),DAY(Q3)),1,0),0)</f>
        <v>0</v>
      </c>
      <c r="Q20" s="15">
        <f ca="1">IF(INDIRECT("D"&amp;ROW())&lt;=DATE(YEAR(Q3)-19,MONTH(Q3),DAY(Q3)),IF(INDIRECT("D"&amp;ROW())&gt;DATE(YEAR(Q3)-24,MONTH(Q3),DAY(Q3)),1,0),0)</f>
        <v>0</v>
      </c>
      <c r="R20" s="15">
        <f ca="1">IF(INDIRECT("D"&amp;ROW())&lt;=DATE(YEAR(Q3)-24,MONTH(Q3),DAY(Q3)),IF(INDIRECT("D"&amp;ROW())&gt;DATE(YEAR(Q3)-50,MONTH(Q3),DAY(Q3)),1,0),0)</f>
        <v>0</v>
      </c>
      <c r="S20" s="15">
        <f ca="1">IF(INDIRECT("D"&amp;ROW())&lt;=DATE(YEAR(Q3)-50,MONTH(Q3),DAY(Q3)),IF(INDIRECT("D"&amp;ROW())&gt;DATE(YEAR(Q3)-60,MONTH(Q3),DAY(Q3)),1,0),0)</f>
        <v>0</v>
      </c>
      <c r="T20" s="15">
        <f ca="1">IF(INDIRECT("D"&amp;ROW())&lt;=DATE(YEAR(Q3)-60,MONTH(Q3),DAY(Q3)),IF(INDIRECT("D"&amp;ROW())&gt;DATE(YEAR(Q3)-70,MONTH(Q3),DAY(Q3)),1,0),0)</f>
        <v>0</v>
      </c>
      <c r="U20" s="15">
        <f ca="1">IF(INDIRECT("D"&amp;ROW())=0,0,IF(INDIRECT("D"&amp;ROW())&lt;=DATE(YEAR(Q3)-70,MONTH(Q3),DAY(Q3)),1,0))</f>
        <v>0</v>
      </c>
    </row>
    <row r="21" spans="1:21" ht="45" customHeight="1" x14ac:dyDescent="0.35">
      <c r="A21" s="3" t="s">
        <v>19</v>
      </c>
      <c r="B21" s="13"/>
      <c r="C21" s="13"/>
      <c r="D21" s="10"/>
      <c r="E21" s="11"/>
      <c r="F21" s="9" t="s">
        <v>10</v>
      </c>
      <c r="G21" s="9" t="s">
        <v>60</v>
      </c>
      <c r="H21" s="11" t="s">
        <v>64</v>
      </c>
      <c r="I21" s="13"/>
      <c r="J21" s="13"/>
      <c r="K21" s="11"/>
      <c r="L21" s="9"/>
      <c r="M21" s="3" t="str">
        <f t="shared" ca="1" si="0"/>
        <v/>
      </c>
      <c r="N21" s="15">
        <f ca="1">IF(INDIRECT("D"&amp;ROW())&gt;DATE(YEAR(Q3)-10,MONTH(Q3),DAY(Q3)),1,0)</f>
        <v>0</v>
      </c>
      <c r="O21" s="15">
        <f ca="1">IF(INDIRECT("D"&amp;ROW())&lt;=DATE(YEAR(Q3)-10,MONTH(Q3),DAY(Q3)),IF(INDIRECT("D"&amp;ROW())&gt;DATE(YEAR(Q3)-15,MONTH(Q3),DAY(Q3)),1,0),0)</f>
        <v>0</v>
      </c>
      <c r="P21" s="15">
        <f ca="1">IF(INDIRECT("D"&amp;ROW())&lt;=DATE(YEAR(Q3)-15,MONTH(Q3),DAY(Q3)),IF(INDIRECT("D"&amp;ROW())&gt;DATE(YEAR(Q3)-19,MONTH(Q3),DAY(Q3)),1,0),0)</f>
        <v>0</v>
      </c>
      <c r="Q21" s="15">
        <f ca="1">IF(INDIRECT("D"&amp;ROW())&lt;=DATE(YEAR(Q3)-19,MONTH(Q3),DAY(Q3)),IF(INDIRECT("D"&amp;ROW())&gt;DATE(YEAR(Q3)-24,MONTH(Q3),DAY(Q3)),1,0),0)</f>
        <v>0</v>
      </c>
      <c r="R21" s="15">
        <f ca="1">IF(INDIRECT("D"&amp;ROW())&lt;=DATE(YEAR(Q3)-24,MONTH(Q3),DAY(Q3)),IF(INDIRECT("D"&amp;ROW())&gt;DATE(YEAR(Q3)-50,MONTH(Q3),DAY(Q3)),1,0),0)</f>
        <v>0</v>
      </c>
      <c r="S21" s="15">
        <f ca="1">IF(INDIRECT("D"&amp;ROW())&lt;=DATE(YEAR(Q3)-50,MONTH(Q3),DAY(Q3)),IF(INDIRECT("D"&amp;ROW())&gt;DATE(YEAR(Q3)-60,MONTH(Q3),DAY(Q3)),1,0),0)</f>
        <v>0</v>
      </c>
      <c r="T21" s="15">
        <f ca="1">IF(INDIRECT("D"&amp;ROW())&lt;=DATE(YEAR(Q3)-60,MONTH(Q3),DAY(Q3)),IF(INDIRECT("D"&amp;ROW())&gt;DATE(YEAR(Q3)-70,MONTH(Q3),DAY(Q3)),1,0),0)</f>
        <v>0</v>
      </c>
      <c r="U21" s="15">
        <f ca="1">IF(INDIRECT("D"&amp;ROW())=0,0,IF(INDIRECT("D"&amp;ROW())&lt;=DATE(YEAR(Q3)-70,MONTH(Q3),DAY(Q3)),1,0))</f>
        <v>0</v>
      </c>
    </row>
    <row r="22" spans="1:21" ht="45" customHeight="1" x14ac:dyDescent="0.35">
      <c r="A22" s="3" t="s">
        <v>20</v>
      </c>
      <c r="B22" s="13"/>
      <c r="C22" s="13"/>
      <c r="D22" s="10"/>
      <c r="E22" s="11"/>
      <c r="F22" s="9" t="s">
        <v>10</v>
      </c>
      <c r="G22" s="9" t="s">
        <v>60</v>
      </c>
      <c r="H22" s="11" t="s">
        <v>64</v>
      </c>
      <c r="I22" s="13"/>
      <c r="J22" s="13"/>
      <c r="K22" s="11"/>
      <c r="L22" s="9"/>
      <c r="M22" s="3" t="str">
        <f t="shared" ca="1" si="0"/>
        <v/>
      </c>
      <c r="N22" s="15">
        <f ca="1">IF(INDIRECT("D"&amp;ROW())&gt;DATE(YEAR(Q3)-10,MONTH(Q3),DAY(Q3)),1,0)</f>
        <v>0</v>
      </c>
      <c r="O22" s="15">
        <f ca="1">IF(INDIRECT("D"&amp;ROW())&lt;=DATE(YEAR(Q3)-10,MONTH(Q3),DAY(Q3)),IF(INDIRECT("D"&amp;ROW())&gt;DATE(YEAR(Q3)-15,MONTH(Q3),DAY(Q3)),1,0),0)</f>
        <v>0</v>
      </c>
      <c r="P22" s="15">
        <f ca="1">IF(INDIRECT("D"&amp;ROW())&lt;=DATE(YEAR(Q3)-15,MONTH(Q3),DAY(Q3)),IF(INDIRECT("D"&amp;ROW())&gt;DATE(YEAR(Q3)-19,MONTH(Q3),DAY(Q3)),1,0),0)</f>
        <v>0</v>
      </c>
      <c r="Q22" s="15">
        <f ca="1">IF(INDIRECT("D"&amp;ROW())&lt;=DATE(YEAR(Q3)-19,MONTH(Q3),DAY(Q3)),IF(INDIRECT("D"&amp;ROW())&gt;DATE(YEAR(Q3)-24,MONTH(Q3),DAY(Q3)),1,0),0)</f>
        <v>0</v>
      </c>
      <c r="R22" s="15">
        <f ca="1">IF(INDIRECT("D"&amp;ROW())&lt;=DATE(YEAR(Q3)-24,MONTH(Q3),DAY(Q3)),IF(INDIRECT("D"&amp;ROW())&gt;DATE(YEAR(Q3)-50,MONTH(Q3),DAY(Q3)),1,0),0)</f>
        <v>0</v>
      </c>
      <c r="S22" s="15">
        <f ca="1">IF(INDIRECT("D"&amp;ROW())&lt;=DATE(YEAR(Q3)-50,MONTH(Q3),DAY(Q3)),IF(INDIRECT("D"&amp;ROW())&gt;DATE(YEAR(Q3)-60,MONTH(Q3),DAY(Q3)),1,0),0)</f>
        <v>0</v>
      </c>
      <c r="T22" s="15">
        <f ca="1">IF(INDIRECT("D"&amp;ROW())&lt;=DATE(YEAR(Q3)-60,MONTH(Q3),DAY(Q3)),IF(INDIRECT("D"&amp;ROW())&gt;DATE(YEAR(Q3)-70,MONTH(Q3),DAY(Q3)),1,0),0)</f>
        <v>0</v>
      </c>
      <c r="U22" s="15">
        <f ca="1">IF(INDIRECT("D"&amp;ROW())=0,0,IF(INDIRECT("D"&amp;ROW())&lt;=DATE(YEAR(Q3)-70,MONTH(Q3),DAY(Q3)),1,0))</f>
        <v>0</v>
      </c>
    </row>
    <row r="23" spans="1:21" ht="45" customHeight="1" x14ac:dyDescent="0.35">
      <c r="A23" s="3" t="s">
        <v>21</v>
      </c>
      <c r="B23" s="13"/>
      <c r="C23" s="13"/>
      <c r="D23" s="10"/>
      <c r="E23" s="11"/>
      <c r="F23" s="9" t="s">
        <v>10</v>
      </c>
      <c r="G23" s="9" t="s">
        <v>60</v>
      </c>
      <c r="H23" s="11" t="s">
        <v>64</v>
      </c>
      <c r="I23" s="13"/>
      <c r="J23" s="13"/>
      <c r="K23" s="11"/>
      <c r="L23" s="9"/>
      <c r="M23" s="3" t="str">
        <f t="shared" ca="1" si="0"/>
        <v/>
      </c>
      <c r="N23" s="15">
        <f ca="1">IF(INDIRECT("D"&amp;ROW())&gt;DATE(YEAR(Q3)-10,MONTH(Q3),DAY(Q3)),1,0)</f>
        <v>0</v>
      </c>
      <c r="O23" s="15">
        <f ca="1">IF(INDIRECT("D"&amp;ROW())&lt;=DATE(YEAR(Q3)-10,MONTH(Q3),DAY(Q3)),IF(INDIRECT("D"&amp;ROW())&gt;DATE(YEAR(Q3)-15,MONTH(Q3),DAY(Q3)),1,0),0)</f>
        <v>0</v>
      </c>
      <c r="P23" s="15">
        <f ca="1">IF(INDIRECT("D"&amp;ROW())&lt;=DATE(YEAR(Q3)-15,MONTH(Q3),DAY(Q3)),IF(INDIRECT("D"&amp;ROW())&gt;DATE(YEAR(Q3)-19,MONTH(Q3),DAY(Q3)),1,0),0)</f>
        <v>0</v>
      </c>
      <c r="Q23" s="15">
        <f ca="1">IF(INDIRECT("D"&amp;ROW())&lt;=DATE(YEAR(Q3)-19,MONTH(Q3),DAY(Q3)),IF(INDIRECT("D"&amp;ROW())&gt;DATE(YEAR(Q3)-24,MONTH(Q3),DAY(Q3)),1,0),0)</f>
        <v>0</v>
      </c>
      <c r="R23" s="15">
        <f ca="1">IF(INDIRECT("D"&amp;ROW())&lt;=DATE(YEAR(Q3)-24,MONTH(Q3),DAY(Q3)),IF(INDIRECT("D"&amp;ROW())&gt;DATE(YEAR(Q3)-50,MONTH(Q3),DAY(Q3)),1,0),0)</f>
        <v>0</v>
      </c>
      <c r="S23" s="15">
        <f ca="1">IF(INDIRECT("D"&amp;ROW())&lt;=DATE(YEAR(Q3)-50,MONTH(Q3),DAY(Q3)),IF(INDIRECT("D"&amp;ROW())&gt;DATE(YEAR(Q3)-60,MONTH(Q3),DAY(Q3)),1,0),0)</f>
        <v>0</v>
      </c>
      <c r="T23" s="15">
        <f ca="1">IF(INDIRECT("D"&amp;ROW())&lt;=DATE(YEAR(Q3)-60,MONTH(Q3),DAY(Q3)),IF(INDIRECT("D"&amp;ROW())&gt;DATE(YEAR(Q3)-70,MONTH(Q3),DAY(Q3)),1,0),0)</f>
        <v>0</v>
      </c>
      <c r="U23" s="15">
        <f ca="1">IF(INDIRECT("D"&amp;ROW())=0,0,IF(INDIRECT("D"&amp;ROW())&lt;=DATE(YEAR(Q3)-70,MONTH(Q3),DAY(Q3)),1,0))</f>
        <v>0</v>
      </c>
    </row>
    <row r="24" spans="1:21" ht="45" customHeight="1" x14ac:dyDescent="0.35">
      <c r="A24" s="3" t="s">
        <v>22</v>
      </c>
      <c r="B24" s="13"/>
      <c r="C24" s="13"/>
      <c r="D24" s="10"/>
      <c r="E24" s="11"/>
      <c r="F24" s="9" t="s">
        <v>10</v>
      </c>
      <c r="G24" s="9" t="s">
        <v>60</v>
      </c>
      <c r="H24" s="11" t="s">
        <v>64</v>
      </c>
      <c r="I24" s="13"/>
      <c r="J24" s="13"/>
      <c r="K24" s="11"/>
      <c r="L24" s="9"/>
      <c r="M24" s="3" t="str">
        <f t="shared" ca="1" si="0"/>
        <v/>
      </c>
      <c r="N24" s="15">
        <f ca="1">IF(INDIRECT("D"&amp;ROW())&gt;DATE(YEAR(Q3)-10,MONTH(Q3),DAY(Q3)),1,0)</f>
        <v>0</v>
      </c>
      <c r="O24" s="15">
        <f ca="1">IF(INDIRECT("D"&amp;ROW())&lt;=DATE(YEAR(Q3)-10,MONTH(Q3),DAY(Q3)),IF(INDIRECT("D"&amp;ROW())&gt;DATE(YEAR(Q3)-15,MONTH(Q3),DAY(Q3)),1,0),0)</f>
        <v>0</v>
      </c>
      <c r="P24" s="15">
        <f ca="1">IF(INDIRECT("D"&amp;ROW())&lt;=DATE(YEAR(Q3)-15,MONTH(Q3),DAY(Q3)),IF(INDIRECT("D"&amp;ROW())&gt;DATE(YEAR(Q3)-19,MONTH(Q3),DAY(Q3)),1,0),0)</f>
        <v>0</v>
      </c>
      <c r="Q24" s="15">
        <f ca="1">IF(INDIRECT("D"&amp;ROW())&lt;=DATE(YEAR(Q3)-19,MONTH(Q3),DAY(Q3)),IF(INDIRECT("D"&amp;ROW())&gt;DATE(YEAR(Q3)-24,MONTH(Q3),DAY(Q3)),1,0),0)</f>
        <v>0</v>
      </c>
      <c r="R24" s="15">
        <f ca="1">IF(INDIRECT("D"&amp;ROW())&lt;=DATE(YEAR(Q3)-24,MONTH(Q3),DAY(Q3)),IF(INDIRECT("D"&amp;ROW())&gt;DATE(YEAR(Q3)-50,MONTH(Q3),DAY(Q3)),1,0),0)</f>
        <v>0</v>
      </c>
      <c r="S24" s="15">
        <f ca="1">IF(INDIRECT("D"&amp;ROW())&lt;=DATE(YEAR(Q3)-50,MONTH(Q3),DAY(Q3)),IF(INDIRECT("D"&amp;ROW())&gt;DATE(YEAR(Q3)-60,MONTH(Q3),DAY(Q3)),1,0),0)</f>
        <v>0</v>
      </c>
      <c r="T24" s="15">
        <f ca="1">IF(INDIRECT("D"&amp;ROW())&lt;=DATE(YEAR(Q3)-60,MONTH(Q3),DAY(Q3)),IF(INDIRECT("D"&amp;ROW())&gt;DATE(YEAR(Q3)-70,MONTH(Q3),DAY(Q3)),1,0),0)</f>
        <v>0</v>
      </c>
      <c r="U24" s="15">
        <f ca="1">IF(INDIRECT("D"&amp;ROW())=0,0,IF(INDIRECT("D"&amp;ROW())&lt;=DATE(YEAR(Q3)-70,MONTH(Q3),DAY(Q3)),1,0))</f>
        <v>0</v>
      </c>
    </row>
    <row r="25" spans="1:21" ht="45" customHeight="1" x14ac:dyDescent="0.35">
      <c r="A25" s="3" t="s">
        <v>23</v>
      </c>
      <c r="B25" s="13"/>
      <c r="C25" s="13"/>
      <c r="D25" s="10"/>
      <c r="E25" s="11"/>
      <c r="F25" s="9" t="s">
        <v>10</v>
      </c>
      <c r="G25" s="9" t="s">
        <v>60</v>
      </c>
      <c r="H25" s="11" t="s">
        <v>64</v>
      </c>
      <c r="I25" s="13"/>
      <c r="J25" s="13"/>
      <c r="K25" s="11"/>
      <c r="L25" s="9"/>
      <c r="M25" s="3" t="str">
        <f t="shared" ca="1" si="0"/>
        <v/>
      </c>
      <c r="N25" s="15">
        <f ca="1">IF(INDIRECT("D"&amp;ROW())&gt;DATE(YEAR(Q3)-10,MONTH(Q3),DAY(Q3)),1,0)</f>
        <v>0</v>
      </c>
      <c r="O25" s="15">
        <f ca="1">IF(INDIRECT("D"&amp;ROW())&lt;=DATE(YEAR(Q3)-10,MONTH(Q3),DAY(Q3)),IF(INDIRECT("D"&amp;ROW())&gt;DATE(YEAR(Q3)-15,MONTH(Q3),DAY(Q3)),1,0),0)</f>
        <v>0</v>
      </c>
      <c r="P25" s="15">
        <f ca="1">IF(INDIRECT("D"&amp;ROW())&lt;=DATE(YEAR(Q3)-15,MONTH(Q3),DAY(Q3)),IF(INDIRECT("D"&amp;ROW())&gt;DATE(YEAR(Q3)-19,MONTH(Q3),DAY(Q3)),1,0),0)</f>
        <v>0</v>
      </c>
      <c r="Q25" s="15">
        <f ca="1">IF(INDIRECT("D"&amp;ROW())&lt;=DATE(YEAR(Q3)-19,MONTH(Q3),DAY(Q3)),IF(INDIRECT("D"&amp;ROW())&gt;DATE(YEAR(Q3)-24,MONTH(Q3),DAY(Q3)),1,0),0)</f>
        <v>0</v>
      </c>
      <c r="R25" s="15">
        <f ca="1">IF(INDIRECT("D"&amp;ROW())&lt;=DATE(YEAR(Q3)-24,MONTH(Q3),DAY(Q3)),IF(INDIRECT("D"&amp;ROW())&gt;DATE(YEAR(Q3)-50,MONTH(Q3),DAY(Q3)),1,0),0)</f>
        <v>0</v>
      </c>
      <c r="S25" s="15">
        <f ca="1">IF(INDIRECT("D"&amp;ROW())&lt;=DATE(YEAR(Q3)-50,MONTH(Q3),DAY(Q3)),IF(INDIRECT("D"&amp;ROW())&gt;DATE(YEAR(Q3)-60,MONTH(Q3),DAY(Q3)),1,0),0)</f>
        <v>0</v>
      </c>
      <c r="T25" s="15">
        <f ca="1">IF(INDIRECT("D"&amp;ROW())&lt;=DATE(YEAR(Q3)-60,MONTH(Q3),DAY(Q3)),IF(INDIRECT("D"&amp;ROW())&gt;DATE(YEAR(Q3)-70,MONTH(Q3),DAY(Q3)),1,0),0)</f>
        <v>0</v>
      </c>
      <c r="U25" s="15">
        <f ca="1">IF(INDIRECT("D"&amp;ROW())=0,0,IF(INDIRECT("D"&amp;ROW())&lt;=DATE(YEAR(Q3)-70,MONTH(Q3),DAY(Q3)),1,0))</f>
        <v>0</v>
      </c>
    </row>
    <row r="26" spans="1:21" ht="45" customHeight="1" x14ac:dyDescent="0.35">
      <c r="A26" s="3" t="s">
        <v>24</v>
      </c>
      <c r="B26" s="13"/>
      <c r="C26" s="13"/>
      <c r="D26" s="10"/>
      <c r="E26" s="11"/>
      <c r="F26" s="9" t="s">
        <v>10</v>
      </c>
      <c r="G26" s="9" t="s">
        <v>60</v>
      </c>
      <c r="H26" s="11" t="s">
        <v>64</v>
      </c>
      <c r="I26" s="13"/>
      <c r="J26" s="13"/>
      <c r="K26" s="11"/>
      <c r="L26" s="9"/>
      <c r="M26" s="3" t="str">
        <f t="shared" ca="1" si="0"/>
        <v/>
      </c>
      <c r="N26" s="15">
        <f ca="1">IF(INDIRECT("D"&amp;ROW())&gt;DATE(YEAR(Q3)-10,MONTH(Q3),DAY(Q3)),1,0)</f>
        <v>0</v>
      </c>
      <c r="O26" s="15">
        <f ca="1">IF(INDIRECT("D"&amp;ROW())&lt;=DATE(YEAR(Q3)-10,MONTH(Q3),DAY(Q3)),IF(INDIRECT("D"&amp;ROW())&gt;DATE(YEAR(Q3)-15,MONTH(Q3),DAY(Q3)),1,0),0)</f>
        <v>0</v>
      </c>
      <c r="P26" s="15">
        <f ca="1">IF(INDIRECT("D"&amp;ROW())&lt;=DATE(YEAR(Q3)-15,MONTH(Q3),DAY(Q3)),IF(INDIRECT("D"&amp;ROW())&gt;DATE(YEAR(Q3)-19,MONTH(Q3),DAY(Q3)),1,0),0)</f>
        <v>0</v>
      </c>
      <c r="Q26" s="15">
        <f ca="1">IF(INDIRECT("D"&amp;ROW())&lt;=DATE(YEAR(Q3)-19,MONTH(Q3),DAY(Q3)),IF(INDIRECT("D"&amp;ROW())&gt;DATE(YEAR(Q3)-24,MONTH(Q3),DAY(Q3)),1,0),0)</f>
        <v>0</v>
      </c>
      <c r="R26" s="15">
        <f ca="1">IF(INDIRECT("D"&amp;ROW())&lt;=DATE(YEAR(Q3)-24,MONTH(Q3),DAY(Q3)),IF(INDIRECT("D"&amp;ROW())&gt;DATE(YEAR(Q3)-50,MONTH(Q3),DAY(Q3)),1,0),0)</f>
        <v>0</v>
      </c>
      <c r="S26" s="15">
        <f ca="1">IF(INDIRECT("D"&amp;ROW())&lt;=DATE(YEAR(Q3)-50,MONTH(Q3),DAY(Q3)),IF(INDIRECT("D"&amp;ROW())&gt;DATE(YEAR(Q3)-60,MONTH(Q3),DAY(Q3)),1,0),0)</f>
        <v>0</v>
      </c>
      <c r="T26" s="15">
        <f ca="1">IF(INDIRECT("D"&amp;ROW())&lt;=DATE(YEAR(Q3)-60,MONTH(Q3),DAY(Q3)),IF(INDIRECT("D"&amp;ROW())&gt;DATE(YEAR(Q3)-70,MONTH(Q3),DAY(Q3)),1,0),0)</f>
        <v>0</v>
      </c>
      <c r="U26" s="15">
        <f ca="1">IF(INDIRECT("D"&amp;ROW())=0,0,IF(INDIRECT("D"&amp;ROW())&lt;=DATE(YEAR(Q3)-70,MONTH(Q3),DAY(Q3)),1,0))</f>
        <v>0</v>
      </c>
    </row>
    <row r="27" spans="1:21" ht="45" customHeight="1" x14ac:dyDescent="0.35">
      <c r="A27" s="3" t="s">
        <v>25</v>
      </c>
      <c r="B27" s="13"/>
      <c r="C27" s="13"/>
      <c r="D27" s="10"/>
      <c r="E27" s="11"/>
      <c r="F27" s="9" t="s">
        <v>10</v>
      </c>
      <c r="G27" s="9" t="s">
        <v>60</v>
      </c>
      <c r="H27" s="11" t="s">
        <v>64</v>
      </c>
      <c r="I27" s="13"/>
      <c r="J27" s="13"/>
      <c r="K27" s="11"/>
      <c r="L27" s="9"/>
      <c r="M27" s="3" t="str">
        <f t="shared" ca="1" si="0"/>
        <v/>
      </c>
      <c r="N27" s="15">
        <f ca="1">IF(INDIRECT("D"&amp;ROW())&gt;DATE(YEAR(Q3)-10,MONTH(Q3),DAY(Q3)),1,0)</f>
        <v>0</v>
      </c>
      <c r="O27" s="15">
        <f ca="1">IF(INDIRECT("D"&amp;ROW())&lt;=DATE(YEAR(Q3)-10,MONTH(Q3),DAY(Q3)),IF(INDIRECT("D"&amp;ROW())&gt;DATE(YEAR(Q3)-15,MONTH(Q3),DAY(Q3)),1,0),0)</f>
        <v>0</v>
      </c>
      <c r="P27" s="15">
        <f ca="1">IF(INDIRECT("D"&amp;ROW())&lt;=DATE(YEAR(Q3)-15,MONTH(Q3),DAY(Q3)),IF(INDIRECT("D"&amp;ROW())&gt;DATE(YEAR(Q3)-19,MONTH(Q3),DAY(Q3)),1,0),0)</f>
        <v>0</v>
      </c>
      <c r="Q27" s="15">
        <f ca="1">IF(INDIRECT("D"&amp;ROW())&lt;=DATE(YEAR(Q3)-19,MONTH(Q3),DAY(Q3)),IF(INDIRECT("D"&amp;ROW())&gt;DATE(YEAR(Q3)-24,MONTH(Q3),DAY(Q3)),1,0),0)</f>
        <v>0</v>
      </c>
      <c r="R27" s="15">
        <f ca="1">IF(INDIRECT("D"&amp;ROW())&lt;=DATE(YEAR(Q3)-24,MONTH(Q3),DAY(Q3)),IF(INDIRECT("D"&amp;ROW())&gt;DATE(YEAR(Q3)-50,MONTH(Q3),DAY(Q3)),1,0),0)</f>
        <v>0</v>
      </c>
      <c r="S27" s="15">
        <f ca="1">IF(INDIRECT("D"&amp;ROW())&lt;=DATE(YEAR(Q3)-50,MONTH(Q3),DAY(Q3)),IF(INDIRECT("D"&amp;ROW())&gt;DATE(YEAR(Q3)-60,MONTH(Q3),DAY(Q3)),1,0),0)</f>
        <v>0</v>
      </c>
      <c r="T27" s="15">
        <f ca="1">IF(INDIRECT("D"&amp;ROW())&lt;=DATE(YEAR(Q3)-60,MONTH(Q3),DAY(Q3)),IF(INDIRECT("D"&amp;ROW())&gt;DATE(YEAR(Q3)-70,MONTH(Q3),DAY(Q3)),1,0),0)</f>
        <v>0</v>
      </c>
      <c r="U27" s="15">
        <f ca="1">IF(INDIRECT("D"&amp;ROW())=0,0,IF(INDIRECT("D"&amp;ROW())&lt;=DATE(YEAR(Q3)-70,MONTH(Q3),DAY(Q3)),1,0))</f>
        <v>0</v>
      </c>
    </row>
    <row r="28" spans="1:21" ht="45" customHeight="1" x14ac:dyDescent="0.35">
      <c r="A28" s="20" t="s">
        <v>66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</row>
    <row r="29" spans="1:21" ht="45" customHeight="1" x14ac:dyDescent="0.35"/>
    <row r="30" spans="1:21" ht="45" customHeight="1" x14ac:dyDescent="0.35"/>
    <row r="31" spans="1:21" ht="45" customHeight="1" x14ac:dyDescent="0.35"/>
    <row r="32" spans="1:21" ht="45" customHeight="1" x14ac:dyDescent="0.35"/>
  </sheetData>
  <sheetProtection algorithmName="SHA-512" hashValue="eiJjTVoEx3I5s/UqOUS0O6o3FNkLkjkfgY25u9ntK0t9+GM6s+yFwph77yz7e9EoMgvt5sAnOFysIwFt47zq1A==" saltValue="lfo9+iDkYn1JZc8o4qw5Sw==" spinCount="100000" sheet="1" objects="1" scenarios="1" selectLockedCells="1"/>
  <mergeCells count="8">
    <mergeCell ref="A28:M28"/>
    <mergeCell ref="V1:X1"/>
    <mergeCell ref="B2:C3"/>
    <mergeCell ref="L2:M3"/>
    <mergeCell ref="V2:X2"/>
    <mergeCell ref="B5:C6"/>
    <mergeCell ref="B8:C9"/>
    <mergeCell ref="F8:L9"/>
  </mergeCells>
  <pageMargins left="0.43307086614173229" right="0.43307086614173229" top="0.78740157480314965" bottom="0.78740157480314965" header="0.31496062992125984" footer="0.31496062992125984"/>
  <pageSetup paperSize="9" scale="45" orientation="landscape" verticalDpi="0" r:id="rId1"/>
  <drawing r:id="rId2"/>
  <legacyDrawing r:id="rId3"/>
  <controls>
    <mc:AlternateContent xmlns:mc="http://schemas.openxmlformats.org/markup-compatibility/2006">
      <mc:Choice Requires="x14">
        <control shapeId="22529" r:id="rId4" name="ComboBox1">
          <controlPr defaultSize="0" autoLine="0" autoPict="0" listFillRange="Meisterschaften" r:id="rId5">
            <anchor moveWithCells="1">
              <from>
                <xdr:col>3</xdr:col>
                <xdr:colOff>12700</xdr:colOff>
                <xdr:row>0</xdr:row>
                <xdr:rowOff>177800</xdr:rowOff>
              </from>
              <to>
                <xdr:col>10</xdr:col>
                <xdr:colOff>387350</xdr:colOff>
                <xdr:row>3</xdr:row>
                <xdr:rowOff>12700</xdr:rowOff>
              </to>
            </anchor>
          </controlPr>
        </control>
      </mc:Choice>
      <mc:Fallback>
        <control shapeId="22529" r:id="rId4" name="ComboBox1"/>
      </mc:Fallback>
    </mc:AlternateContent>
    <mc:AlternateContent xmlns:mc="http://schemas.openxmlformats.org/markup-compatibility/2006">
      <mc:Choice Requires="x14">
        <control shapeId="22530" r:id="rId6" name="ComboBox2">
          <controlPr defaultSize="0" autoLine="0" autoPict="0" listFillRange="Altersklassen" r:id="rId7">
            <anchor moveWithCells="1">
              <from>
                <xdr:col>3</xdr:col>
                <xdr:colOff>12700</xdr:colOff>
                <xdr:row>3</xdr:row>
                <xdr:rowOff>190500</xdr:rowOff>
              </from>
              <to>
                <xdr:col>12</xdr:col>
                <xdr:colOff>12700</xdr:colOff>
                <xdr:row>5</xdr:row>
                <xdr:rowOff>209550</xdr:rowOff>
              </to>
            </anchor>
          </controlPr>
        </control>
      </mc:Choice>
      <mc:Fallback>
        <control shapeId="22530" r:id="rId6" name="ComboBox2"/>
      </mc:Fallback>
    </mc:AlternateContent>
    <mc:AlternateContent xmlns:mc="http://schemas.openxmlformats.org/markup-compatibility/2006">
      <mc:Choice Requires="x14">
        <control shapeId="22531" r:id="rId8" name="ComboBox3">
          <controlPr defaultSize="0" autoLine="0" listFillRange="Klassenauswahl" r:id="rId9">
            <anchor moveWithCells="1">
              <from>
                <xdr:col>3</xdr:col>
                <xdr:colOff>12700</xdr:colOff>
                <xdr:row>6</xdr:row>
                <xdr:rowOff>190500</xdr:rowOff>
              </from>
              <to>
                <xdr:col>4</xdr:col>
                <xdr:colOff>1263650</xdr:colOff>
                <xdr:row>8</xdr:row>
                <xdr:rowOff>241300</xdr:rowOff>
              </to>
            </anchor>
          </controlPr>
        </control>
      </mc:Choice>
      <mc:Fallback>
        <control shapeId="22531" r:id="rId8" name="ComboBox3"/>
      </mc:Fallback>
    </mc:AlternateContent>
  </control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5"/>
  <dimension ref="A1:X32"/>
  <sheetViews>
    <sheetView topLeftCell="D1" zoomScale="54" zoomScaleNormal="54" zoomScaleSheetLayoutView="50" workbookViewId="0">
      <selection activeCell="F8" sqref="F8:L9"/>
    </sheetView>
  </sheetViews>
  <sheetFormatPr baseColWidth="10" defaultColWidth="9.81640625" defaultRowHeight="26" x14ac:dyDescent="0.35"/>
  <cols>
    <col min="1" max="1" width="9.81640625" style="15" customWidth="1"/>
    <col min="2" max="2" width="43" style="15" customWidth="1"/>
    <col min="3" max="3" width="30.81640625" style="15" customWidth="1"/>
    <col min="4" max="4" width="19.1796875" style="1" customWidth="1"/>
    <col min="5" max="5" width="21.81640625" style="15" customWidth="1"/>
    <col min="6" max="6" width="14.1796875" style="15" customWidth="1"/>
    <col min="7" max="7" width="20" style="15" customWidth="1"/>
    <col min="8" max="8" width="10.26953125" style="2" customWidth="1"/>
    <col min="9" max="9" width="37" style="15" customWidth="1"/>
    <col min="10" max="10" width="37.1796875" style="15" customWidth="1"/>
    <col min="11" max="11" width="12.54296875" style="15" customWidth="1"/>
    <col min="12" max="12" width="35.7265625" style="15" customWidth="1"/>
    <col min="13" max="13" width="10.81640625" style="15" customWidth="1"/>
    <col min="14" max="21" width="21.7265625" style="15" hidden="1" customWidth="1"/>
    <col min="22" max="22" width="9.81640625" style="15" hidden="1" customWidth="1"/>
    <col min="23" max="23" width="4.7265625" style="15" hidden="1" customWidth="1"/>
    <col min="24" max="24" width="9.81640625" style="15" hidden="1" customWidth="1"/>
    <col min="25" max="16384" width="9.81640625" style="15"/>
  </cols>
  <sheetData>
    <row r="1" spans="1:24" x14ac:dyDescent="0.35">
      <c r="V1" s="19" t="s">
        <v>62</v>
      </c>
      <c r="W1" s="19"/>
      <c r="X1" s="19"/>
    </row>
    <row r="2" spans="1:24" ht="26.25" customHeight="1" x14ac:dyDescent="0.35">
      <c r="B2" s="21" t="s">
        <v>35</v>
      </c>
      <c r="C2" s="21"/>
      <c r="D2" s="6"/>
      <c r="E2" s="6"/>
      <c r="F2" s="6"/>
      <c r="G2" s="7"/>
      <c r="H2" s="6"/>
      <c r="I2" s="6"/>
      <c r="J2" s="6"/>
      <c r="K2" s="6"/>
      <c r="L2" s="21" t="str">
        <f>V3&amp;"/"&amp;X3</f>
        <v>2023/2024</v>
      </c>
      <c r="M2" s="21"/>
      <c r="V2" s="19" t="s">
        <v>63</v>
      </c>
      <c r="W2" s="19"/>
      <c r="X2" s="19"/>
    </row>
    <row r="3" spans="1:24" ht="26.25" customHeight="1" x14ac:dyDescent="0.35">
      <c r="B3" s="21"/>
      <c r="C3" s="21"/>
      <c r="D3" s="6"/>
      <c r="E3" s="6"/>
      <c r="F3" s="6"/>
      <c r="G3" s="7"/>
      <c r="H3" s="6"/>
      <c r="I3" s="6"/>
      <c r="J3" s="6"/>
      <c r="K3" s="6"/>
      <c r="L3" s="21"/>
      <c r="M3" s="21"/>
      <c r="Q3" s="1">
        <f>DATE(X3,6,30)</f>
        <v>45473</v>
      </c>
      <c r="V3" s="14">
        <f>Berechnung!A3</f>
        <v>2023</v>
      </c>
      <c r="W3" s="15" t="s">
        <v>61</v>
      </c>
      <c r="X3" s="14">
        <f>Berechnung!C3</f>
        <v>2024</v>
      </c>
    </row>
    <row r="5" spans="1:24" ht="26.25" customHeight="1" x14ac:dyDescent="0.35">
      <c r="B5" s="21" t="s">
        <v>37</v>
      </c>
      <c r="C5" s="21"/>
      <c r="D5" s="6"/>
      <c r="E5" s="6"/>
      <c r="F5" s="6"/>
      <c r="G5" s="6"/>
      <c r="H5" s="8"/>
      <c r="I5" s="8"/>
      <c r="J5" s="8"/>
      <c r="K5" s="8"/>
      <c r="L5" s="8"/>
    </row>
    <row r="6" spans="1:24" ht="26.25" customHeight="1" x14ac:dyDescent="0.35">
      <c r="B6" s="21"/>
      <c r="C6" s="21"/>
      <c r="D6" s="6"/>
      <c r="E6" s="6"/>
      <c r="F6" s="6"/>
      <c r="G6" s="6"/>
      <c r="H6" s="8"/>
      <c r="I6" s="8"/>
      <c r="J6" s="8"/>
      <c r="K6" s="8"/>
      <c r="L6" s="8"/>
    </row>
    <row r="8" spans="1:24" ht="26.25" customHeight="1" x14ac:dyDescent="0.35">
      <c r="B8" s="21" t="s">
        <v>38</v>
      </c>
      <c r="C8" s="21"/>
      <c r="D8" s="6"/>
      <c r="E8" s="6"/>
      <c r="F8" s="22"/>
      <c r="G8" s="22"/>
      <c r="H8" s="22"/>
      <c r="I8" s="22"/>
      <c r="J8" s="22"/>
      <c r="K8" s="22"/>
      <c r="L8" s="22"/>
    </row>
    <row r="9" spans="1:24" ht="26.25" customHeight="1" thickBot="1" x14ac:dyDescent="0.4">
      <c r="B9" s="21"/>
      <c r="C9" s="21"/>
      <c r="D9" s="6"/>
      <c r="E9" s="6"/>
      <c r="F9" s="23"/>
      <c r="G9" s="23"/>
      <c r="H9" s="23"/>
      <c r="I9" s="23"/>
      <c r="J9" s="23"/>
      <c r="K9" s="23"/>
      <c r="L9" s="23"/>
    </row>
    <row r="11" spans="1:24" x14ac:dyDescent="0.35">
      <c r="B11" s="3" t="s">
        <v>0</v>
      </c>
      <c r="C11" s="3" t="s">
        <v>1</v>
      </c>
      <c r="D11" s="4" t="s">
        <v>2</v>
      </c>
      <c r="E11" s="3" t="s">
        <v>3</v>
      </c>
      <c r="F11" s="3" t="s">
        <v>4</v>
      </c>
      <c r="G11" s="3" t="s">
        <v>5</v>
      </c>
      <c r="H11" s="5" t="s">
        <v>6</v>
      </c>
      <c r="I11" s="3" t="s">
        <v>7</v>
      </c>
      <c r="J11" s="3" t="s">
        <v>8</v>
      </c>
      <c r="K11" s="3" t="s">
        <v>65</v>
      </c>
      <c r="L11" s="3" t="s">
        <v>9</v>
      </c>
      <c r="M11" s="3" t="s">
        <v>26</v>
      </c>
      <c r="N11" s="15" t="s">
        <v>27</v>
      </c>
      <c r="O11" s="15" t="s">
        <v>28</v>
      </c>
      <c r="P11" s="15" t="s">
        <v>29</v>
      </c>
      <c r="Q11" s="15" t="s">
        <v>30</v>
      </c>
      <c r="R11" s="15" t="s">
        <v>31</v>
      </c>
      <c r="S11" s="15" t="s">
        <v>32</v>
      </c>
      <c r="T11" s="15" t="s">
        <v>33</v>
      </c>
      <c r="U11" s="15" t="s">
        <v>34</v>
      </c>
    </row>
    <row r="13" spans="1:24" ht="45" customHeight="1" x14ac:dyDescent="0.35">
      <c r="A13" s="3" t="s">
        <v>11</v>
      </c>
      <c r="B13" s="13"/>
      <c r="C13" s="13"/>
      <c r="D13" s="10"/>
      <c r="E13" s="11"/>
      <c r="F13" s="9" t="s">
        <v>10</v>
      </c>
      <c r="G13" s="9" t="s">
        <v>60</v>
      </c>
      <c r="H13" s="11" t="s">
        <v>64</v>
      </c>
      <c r="I13" s="13"/>
      <c r="J13" s="13"/>
      <c r="K13" s="11"/>
      <c r="L13" s="9"/>
      <c r="M13" s="3" t="str">
        <f ca="1">IF(N13=1,"U10",IF(O13=1,"U14",IF(P13=1,"U18",IF(Q13=1,"U23",IF(R13=1,"Aktive",IF(S13=1,"SA",IF(T13=1,"SB",IF(U13=1,"SC",""))))))))</f>
        <v/>
      </c>
      <c r="N13" s="15">
        <f ca="1">IF(INDIRECT("D"&amp;ROW())&gt;DATE(YEAR(Q3)-10,MONTH(Q3),DAY(Q3)),1,0)</f>
        <v>0</v>
      </c>
      <c r="O13" s="15">
        <f ca="1">IF(INDIRECT("D"&amp;ROW())&lt;=DATE(YEAR(Q3)-10,MONTH(Q3),DAY(Q3)),IF(INDIRECT("D"&amp;ROW())&gt;DATE(YEAR(Q3)-15,MONTH(Q3),DAY(Q3)),1,0),0)</f>
        <v>0</v>
      </c>
      <c r="P13" s="15">
        <f ca="1">IF(INDIRECT("D"&amp;ROW())&lt;=DATE(YEAR(Q3)-15,MONTH(Q3),DAY(Q3)),IF(INDIRECT("D"&amp;ROW())&gt;DATE(YEAR(Q3)-19,MONTH(Q3),DAY(Q3)),1,0),0)</f>
        <v>0</v>
      </c>
      <c r="Q13" s="15">
        <f ca="1">IF(INDIRECT("D"&amp;ROW())&lt;=DATE(YEAR(Q3)-19,MONTH(Q3),DAY(Q3)),IF(INDIRECT("D"&amp;ROW())&gt;DATE(YEAR(Q3)-24,MONTH(Q3),DAY(Q3)),1,0),0)</f>
        <v>0</v>
      </c>
      <c r="R13" s="15">
        <f ca="1">IF(INDIRECT("D"&amp;ROW())&lt;=DATE(YEAR(Q3)-24,MONTH(Q3),DAY(Q3)),IF(INDIRECT("D"&amp;ROW())&gt;DATE(YEAR(Q3)-50,MONTH(Q3),DAY(Q3)),1,0),0)</f>
        <v>0</v>
      </c>
      <c r="S13" s="15">
        <f ca="1">IF(INDIRECT("D"&amp;ROW())&lt;=DATE(YEAR(Q3)-50,MONTH(Q3),DAY(Q3)),IF(INDIRECT("D"&amp;ROW())&gt;DATE(YEAR(Q3)-60,MONTH(Q3),DAY(Q3)),1,0),0)</f>
        <v>0</v>
      </c>
      <c r="T13" s="15">
        <f ca="1">IF(INDIRECT("D"&amp;ROW())&lt;=DATE(YEAR(Q3)-60,MONTH(Q3),DAY(Q3)),IF(INDIRECT("D"&amp;ROW())&gt;DATE(YEAR(Q3)-70,MONTH(Q3),DAY(Q3)),1,0),0)</f>
        <v>0</v>
      </c>
      <c r="U13" s="15">
        <f ca="1">IF(INDIRECT("D"&amp;ROW())=0,0,IF(INDIRECT("D"&amp;ROW())&lt;=DATE(YEAR(Q3)-70,MONTH(Q3),DAY(Q3)),1,0))</f>
        <v>0</v>
      </c>
    </row>
    <row r="14" spans="1:24" ht="45" customHeight="1" x14ac:dyDescent="0.35">
      <c r="A14" s="3"/>
      <c r="B14" s="13"/>
      <c r="C14" s="13"/>
      <c r="D14" s="10"/>
      <c r="E14" s="11"/>
      <c r="F14" s="9" t="s">
        <v>10</v>
      </c>
      <c r="G14" s="9" t="s">
        <v>60</v>
      </c>
      <c r="H14" s="11" t="s">
        <v>64</v>
      </c>
      <c r="I14" s="13"/>
      <c r="J14" s="13"/>
      <c r="K14" s="11"/>
      <c r="L14" s="9"/>
      <c r="M14" s="3" t="str">
        <f t="shared" ref="M14:M27" ca="1" si="0">IF(N14=1,"U10",IF(O14=1,"U14",IF(P14=1,"U18",IF(Q14=1,"U23",IF(R14=1,"Aktive",IF(S14=1,"SA",IF(T14=1,"SB",IF(U14=1,"SC",""))))))))</f>
        <v/>
      </c>
      <c r="N14" s="15">
        <f ca="1">IF(INDIRECT("D"&amp;ROW())&gt;DATE(YEAR(Q3)-10,MONTH(Q3),DAY(Q3)),1,0)</f>
        <v>0</v>
      </c>
      <c r="O14" s="15">
        <f ca="1">IF(INDIRECT("D"&amp;ROW())&lt;=DATE(YEAR(Q3)-10,MONTH(Q3),DAY(Q3)),IF(INDIRECT("D"&amp;ROW())&gt;DATE(YEAR(Q3)-15,MONTH(Q3),DAY(Q3)),1,0),0)</f>
        <v>0</v>
      </c>
      <c r="P14" s="15">
        <f ca="1">IF(INDIRECT("D"&amp;ROW())&lt;=DATE(YEAR(Q3)-15,MONTH(Q3),DAY(Q3)),IF(INDIRECT("D"&amp;ROW())&gt;DATE(YEAR(Q3)-19,MONTH(Q3),DAY(Q3)),1,0),0)</f>
        <v>0</v>
      </c>
      <c r="Q14" s="15">
        <f ca="1">IF(INDIRECT("D"&amp;ROW())&lt;=DATE(YEAR(Q3)-19,MONTH(Q3),DAY(Q3)),IF(INDIRECT("D"&amp;ROW())&gt;DATE(YEAR(Q3)-24,MONTH(Q3),DAY(Q3)),1,0),0)</f>
        <v>0</v>
      </c>
      <c r="R14" s="15">
        <f ca="1">IF(INDIRECT("D"&amp;ROW())&lt;=DATE(YEAR(Q3)-24,MONTH(Q3),DAY(Q3)),IF(INDIRECT("D"&amp;ROW())&gt;DATE(YEAR(Q3)-50,MONTH(Q3),DAY(Q3)),1,0),0)</f>
        <v>0</v>
      </c>
      <c r="S14" s="15">
        <f ca="1">IF(INDIRECT("D"&amp;ROW())&lt;=DATE(YEAR(Q3)-50,MONTH(Q3),DAY(Q3)),IF(INDIRECT("D"&amp;ROW())&gt;DATE(YEAR(Q3)-60,MONTH(Q3),DAY(Q3)),1,0),0)</f>
        <v>0</v>
      </c>
      <c r="T14" s="15">
        <f ca="1">IF(INDIRECT("D"&amp;ROW())&lt;=DATE(YEAR(Q3)-60,MONTH(Q3),DAY(Q3)),IF(INDIRECT("D"&amp;ROW())&gt;DATE(YEAR(Q3)-70,MONTH(Q3),DAY(Q3)),1,0),0)</f>
        <v>0</v>
      </c>
      <c r="U14" s="15">
        <f ca="1">IF(INDIRECT("D"&amp;ROW())=0,0,IF(INDIRECT("D"&amp;ROW())&lt;=DATE(YEAR(Q3)-70,MONTH(Q3),DAY(Q3)),1,0))</f>
        <v>0</v>
      </c>
    </row>
    <row r="15" spans="1:24" ht="45" customHeight="1" x14ac:dyDescent="0.35">
      <c r="A15" s="3" t="s">
        <v>12</v>
      </c>
      <c r="B15" s="13"/>
      <c r="C15" s="13"/>
      <c r="D15" s="10"/>
      <c r="E15" s="11"/>
      <c r="F15" s="9" t="s">
        <v>10</v>
      </c>
      <c r="G15" s="9" t="s">
        <v>60</v>
      </c>
      <c r="H15" s="11" t="s">
        <v>64</v>
      </c>
      <c r="I15" s="13"/>
      <c r="J15" s="13"/>
      <c r="K15" s="11"/>
      <c r="L15" s="9"/>
      <c r="M15" s="3" t="str">
        <f t="shared" ca="1" si="0"/>
        <v/>
      </c>
      <c r="N15" s="15">
        <f ca="1">IF(INDIRECT("D"&amp;ROW())&gt;DATE(YEAR(Q3)-10,MONTH(Q3),DAY(Q3)),1,0)</f>
        <v>0</v>
      </c>
      <c r="O15" s="15">
        <f ca="1">IF(INDIRECT("D"&amp;ROW())&lt;=DATE(YEAR(Q3)-10,MONTH(Q3),DAY(Q3)),IF(INDIRECT("D"&amp;ROW())&gt;DATE(YEAR(Q3)-15,MONTH(Q3),DAY(Q3)),1,0),0)</f>
        <v>0</v>
      </c>
      <c r="P15" s="15">
        <f ca="1">IF(INDIRECT("D"&amp;ROW())&lt;=DATE(YEAR(Q3)-15,MONTH(Q3),DAY(Q3)),IF(INDIRECT("D"&amp;ROW())&gt;DATE(YEAR(Q3)-19,MONTH(Q3),DAY(Q3)),1,0),0)</f>
        <v>0</v>
      </c>
      <c r="Q15" s="15">
        <f ca="1">IF(INDIRECT("D"&amp;ROW())&lt;=DATE(YEAR(Q3)-19,MONTH(Q3),DAY(Q3)),IF(INDIRECT("D"&amp;ROW())&gt;DATE(YEAR(Q3)-24,MONTH(Q3),DAY(Q3)),1,0),0)</f>
        <v>0</v>
      </c>
      <c r="R15" s="15">
        <f ca="1">IF(INDIRECT("D"&amp;ROW())&lt;=DATE(YEAR(Q3)-24,MONTH(Q3),DAY(Q3)),IF(INDIRECT("D"&amp;ROW())&gt;DATE(YEAR(Q3)-50,MONTH(Q3),DAY(Q3)),1,0),0)</f>
        <v>0</v>
      </c>
      <c r="S15" s="15">
        <f ca="1">IF(INDIRECT("D"&amp;ROW())&lt;=DATE(YEAR(Q3)-50,MONTH(Q3),DAY(Q3)),IF(INDIRECT("D"&amp;ROW())&gt;DATE(YEAR(Q3)-60,MONTH(Q3),DAY(Q3)),1,0),0)</f>
        <v>0</v>
      </c>
      <c r="T15" s="15">
        <f ca="1">IF(INDIRECT("D"&amp;ROW())&lt;=DATE(YEAR(Q3)-60,MONTH(Q3),DAY(Q3)),IF(INDIRECT("D"&amp;ROW())&gt;DATE(YEAR(Q3)-70,MONTH(Q3),DAY(Q3)),1,0),0)</f>
        <v>0</v>
      </c>
      <c r="U15" s="15">
        <f ca="1">IF(INDIRECT("D"&amp;ROW())=0,0,IF(INDIRECT("D"&amp;ROW())&lt;=DATE(YEAR(Q3)-70,MONTH(Q3),DAY(Q3)),1,0))</f>
        <v>0</v>
      </c>
    </row>
    <row r="16" spans="1:24" ht="45" customHeight="1" x14ac:dyDescent="0.35">
      <c r="A16" s="3"/>
      <c r="B16" s="13"/>
      <c r="C16" s="13"/>
      <c r="D16" s="10"/>
      <c r="E16" s="11"/>
      <c r="F16" s="9" t="s">
        <v>10</v>
      </c>
      <c r="G16" s="9" t="s">
        <v>60</v>
      </c>
      <c r="H16" s="11" t="s">
        <v>64</v>
      </c>
      <c r="I16" s="13"/>
      <c r="J16" s="13"/>
      <c r="K16" s="11"/>
      <c r="L16" s="9"/>
      <c r="M16" s="3" t="str">
        <f t="shared" ca="1" si="0"/>
        <v/>
      </c>
      <c r="N16" s="15">
        <f ca="1">IF(INDIRECT("D"&amp;ROW())&gt;DATE(YEAR(Q3)-10,MONTH(Q3),DAY(Q3)),1,0)</f>
        <v>0</v>
      </c>
      <c r="O16" s="15">
        <f ca="1">IF(INDIRECT("D"&amp;ROW())&lt;=DATE(YEAR(Q3)-10,MONTH(Q3),DAY(Q3)),IF(INDIRECT("D"&amp;ROW())&gt;DATE(YEAR(Q3)-15,MONTH(Q3),DAY(Q3)),1,0),0)</f>
        <v>0</v>
      </c>
      <c r="P16" s="15">
        <f ca="1">IF(INDIRECT("D"&amp;ROW())&lt;=DATE(YEAR(Q3)-15,MONTH(Q3),DAY(Q3)),IF(INDIRECT("D"&amp;ROW())&gt;DATE(YEAR(Q3)-19,MONTH(Q3),DAY(Q3)),1,0),0)</f>
        <v>0</v>
      </c>
      <c r="Q16" s="15">
        <f ca="1">IF(INDIRECT("D"&amp;ROW())&lt;=DATE(YEAR(Q3)-19,MONTH(Q3),DAY(Q3)),IF(INDIRECT("D"&amp;ROW())&gt;DATE(YEAR(Q3)-24,MONTH(Q3),DAY(Q3)),1,0),0)</f>
        <v>0</v>
      </c>
      <c r="R16" s="15">
        <f ca="1">IF(INDIRECT("D"&amp;ROW())&lt;=DATE(YEAR(Q3)-24,MONTH(Q3),DAY(Q3)),IF(INDIRECT("D"&amp;ROW())&gt;DATE(YEAR(Q3)-50,MONTH(Q3),DAY(Q3)),1,0),0)</f>
        <v>0</v>
      </c>
      <c r="S16" s="15">
        <f ca="1">IF(INDIRECT("D"&amp;ROW())&lt;=DATE(YEAR(Q3)-50,MONTH(Q3),DAY(Q3)),IF(INDIRECT("D"&amp;ROW())&gt;DATE(YEAR(Q3)-60,MONTH(Q3),DAY(Q3)),1,0),0)</f>
        <v>0</v>
      </c>
      <c r="T16" s="15">
        <f ca="1">IF(INDIRECT("D"&amp;ROW())&lt;=DATE(YEAR(Q3)-60,MONTH(Q3),DAY(Q3)),IF(INDIRECT("D"&amp;ROW())&gt;DATE(YEAR(Q3)-70,MONTH(Q3),DAY(Q3)),1,0),0)</f>
        <v>0</v>
      </c>
      <c r="U16" s="15">
        <f ca="1">IF(INDIRECT("D"&amp;ROW())=0,0,IF(INDIRECT("D"&amp;ROW())&lt;=DATE(YEAR(Q3)-70,MONTH(Q3),DAY(Q3)),1,0))</f>
        <v>0</v>
      </c>
    </row>
    <row r="17" spans="1:21" ht="45" customHeight="1" x14ac:dyDescent="0.35">
      <c r="A17" s="3" t="s">
        <v>13</v>
      </c>
      <c r="B17" s="13"/>
      <c r="C17" s="13"/>
      <c r="D17" s="10"/>
      <c r="E17" s="11"/>
      <c r="F17" s="9" t="s">
        <v>10</v>
      </c>
      <c r="G17" s="9" t="s">
        <v>60</v>
      </c>
      <c r="H17" s="11" t="s">
        <v>64</v>
      </c>
      <c r="I17" s="13"/>
      <c r="J17" s="13"/>
      <c r="K17" s="11"/>
      <c r="L17" s="9"/>
      <c r="M17" s="3" t="str">
        <f t="shared" ca="1" si="0"/>
        <v/>
      </c>
      <c r="N17" s="15">
        <f ca="1">IF(INDIRECT("D"&amp;ROW())&gt;DATE(YEAR(Q3)-10,MONTH(Q3),DAY(Q3)),1,0)</f>
        <v>0</v>
      </c>
      <c r="O17" s="15">
        <f ca="1">IF(INDIRECT("D"&amp;ROW())&lt;=DATE(YEAR(Q3)-10,MONTH(Q3),DAY(Q3)),IF(INDIRECT("D"&amp;ROW())&gt;DATE(YEAR(Q3)-15,MONTH(Q3),DAY(Q3)),1,0),0)</f>
        <v>0</v>
      </c>
      <c r="P17" s="15">
        <f ca="1">IF(INDIRECT("D"&amp;ROW())&lt;=DATE(YEAR(Q3)-15,MONTH(Q3),DAY(Q3)),IF(INDIRECT("D"&amp;ROW())&gt;DATE(YEAR(Q3)-19,MONTH(Q3),DAY(Q3)),1,0),0)</f>
        <v>0</v>
      </c>
      <c r="Q17" s="15">
        <f ca="1">IF(INDIRECT("D"&amp;ROW())&lt;=DATE(YEAR(Q3)-19,MONTH(Q3),DAY(Q3)),IF(INDIRECT("D"&amp;ROW())&gt;DATE(YEAR(Q3)-24,MONTH(Q3),DAY(Q3)),1,0),0)</f>
        <v>0</v>
      </c>
      <c r="R17" s="15">
        <f ca="1">IF(INDIRECT("D"&amp;ROW())&lt;=DATE(YEAR(Q3)-24,MONTH(Q3),DAY(Q3)),IF(INDIRECT("D"&amp;ROW())&gt;DATE(YEAR(Q3)-50,MONTH(Q3),DAY(Q3)),1,0),0)</f>
        <v>0</v>
      </c>
      <c r="S17" s="15">
        <f ca="1">IF(INDIRECT("D"&amp;ROW())&lt;=DATE(YEAR(Q3)-50,MONTH(Q3),DAY(Q3)),IF(INDIRECT("D"&amp;ROW())&gt;DATE(YEAR(Q3)-60,MONTH(Q3),DAY(Q3)),1,0),0)</f>
        <v>0</v>
      </c>
      <c r="T17" s="15">
        <f ca="1">IF(INDIRECT("D"&amp;ROW())&lt;=DATE(YEAR(Q3)-60,MONTH(Q3),DAY(Q3)),IF(INDIRECT("D"&amp;ROW())&gt;DATE(YEAR(Q3)-70,MONTH(Q3),DAY(Q3)),1,0),0)</f>
        <v>0</v>
      </c>
      <c r="U17" s="15">
        <f ca="1">IF(INDIRECT("D"&amp;ROW())=0,0,IF(INDIRECT("D"&amp;ROW())&lt;=DATE(YEAR(Q3)-70,MONTH(Q3),DAY(Q3)),1,0))</f>
        <v>0</v>
      </c>
    </row>
    <row r="18" spans="1:21" ht="45" customHeight="1" x14ac:dyDescent="0.35">
      <c r="A18" s="3"/>
      <c r="B18" s="13"/>
      <c r="C18" s="13"/>
      <c r="D18" s="10"/>
      <c r="E18" s="11"/>
      <c r="F18" s="9" t="s">
        <v>10</v>
      </c>
      <c r="G18" s="9" t="s">
        <v>60</v>
      </c>
      <c r="H18" s="11" t="s">
        <v>64</v>
      </c>
      <c r="I18" s="13"/>
      <c r="J18" s="13"/>
      <c r="K18" s="11"/>
      <c r="L18" s="9"/>
      <c r="M18" s="3" t="str">
        <f t="shared" ca="1" si="0"/>
        <v/>
      </c>
      <c r="N18" s="15">
        <f ca="1">IF(INDIRECT("D"&amp;ROW())&gt;DATE(YEAR(Q3)-10,MONTH(Q3),DAY(Q3)),1,0)</f>
        <v>0</v>
      </c>
      <c r="O18" s="15">
        <f ca="1">IF(INDIRECT("D"&amp;ROW())&lt;=DATE(YEAR(Q3)-10,MONTH(Q3),DAY(Q3)),IF(INDIRECT("D"&amp;ROW())&gt;DATE(YEAR(Q3)-15,MONTH(Q3),DAY(Q3)),1,0),0)</f>
        <v>0</v>
      </c>
      <c r="P18" s="15">
        <f ca="1">IF(INDIRECT("D"&amp;ROW())&lt;=DATE(YEAR(Q3)-15,MONTH(Q3),DAY(Q3)),IF(INDIRECT("D"&amp;ROW())&gt;DATE(YEAR(Q3)-19,MONTH(Q3),DAY(Q3)),1,0),0)</f>
        <v>0</v>
      </c>
      <c r="Q18" s="15">
        <f ca="1">IF(INDIRECT("D"&amp;ROW())&lt;=DATE(YEAR(Q3)-19,MONTH(Q3),DAY(Q3)),IF(INDIRECT("D"&amp;ROW())&gt;DATE(YEAR(Q3)-24,MONTH(Q3),DAY(Q3)),1,0),0)</f>
        <v>0</v>
      </c>
      <c r="R18" s="15">
        <f ca="1">IF(INDIRECT("D"&amp;ROW())&lt;=DATE(YEAR(Q3)-24,MONTH(Q3),DAY(Q3)),IF(INDIRECT("D"&amp;ROW())&gt;DATE(YEAR(Q3)-50,MONTH(Q3),DAY(Q3)),1,0),0)</f>
        <v>0</v>
      </c>
      <c r="S18" s="15">
        <f ca="1">IF(INDIRECT("D"&amp;ROW())&lt;=DATE(YEAR(Q3)-50,MONTH(Q3),DAY(Q3)),IF(INDIRECT("D"&amp;ROW())&gt;DATE(YEAR(Q3)-60,MONTH(Q3),DAY(Q3)),1,0),0)</f>
        <v>0</v>
      </c>
      <c r="T18" s="15">
        <f ca="1">IF(INDIRECT("D"&amp;ROW())&lt;=DATE(YEAR(Q3)-60,MONTH(Q3),DAY(Q3)),IF(INDIRECT("D"&amp;ROW())&gt;DATE(YEAR(Q3)-70,MONTH(Q3),DAY(Q3)),1,0),0)</f>
        <v>0</v>
      </c>
      <c r="U18" s="15">
        <f ca="1">IF(INDIRECT("D"&amp;ROW())=0,0,IF(INDIRECT("D"&amp;ROW())&lt;=DATE(YEAR(Q3)-70,MONTH(Q3),DAY(Q3)),1,0))</f>
        <v>0</v>
      </c>
    </row>
    <row r="19" spans="1:21" ht="45" customHeight="1" x14ac:dyDescent="0.35">
      <c r="A19" s="3" t="s">
        <v>14</v>
      </c>
      <c r="B19" s="13"/>
      <c r="C19" s="13"/>
      <c r="D19" s="10"/>
      <c r="E19" s="11"/>
      <c r="F19" s="9" t="s">
        <v>10</v>
      </c>
      <c r="G19" s="9" t="s">
        <v>60</v>
      </c>
      <c r="H19" s="11" t="s">
        <v>64</v>
      </c>
      <c r="I19" s="13"/>
      <c r="J19" s="13"/>
      <c r="K19" s="11"/>
      <c r="L19" s="9"/>
      <c r="M19" s="3" t="str">
        <f t="shared" ca="1" si="0"/>
        <v/>
      </c>
      <c r="N19" s="15">
        <f ca="1">IF(INDIRECT("D"&amp;ROW())&gt;DATE(YEAR(Q3)-10,MONTH(Q3),DAY(Q3)),1,0)</f>
        <v>0</v>
      </c>
      <c r="O19" s="15">
        <f ca="1">IF(INDIRECT("D"&amp;ROW())&lt;=DATE(YEAR(Q3)-10,MONTH(Q3),DAY(Q3)),IF(INDIRECT("D"&amp;ROW())&gt;DATE(YEAR(Q3)-15,MONTH(Q3),DAY(Q3)),1,0),0)</f>
        <v>0</v>
      </c>
      <c r="P19" s="15">
        <f ca="1">IF(INDIRECT("D"&amp;ROW())&lt;=DATE(YEAR(Q3)-15,MONTH(Q3),DAY(Q3)),IF(INDIRECT("D"&amp;ROW())&gt;DATE(YEAR(Q3)-19,MONTH(Q3),DAY(Q3)),1,0),0)</f>
        <v>0</v>
      </c>
      <c r="Q19" s="15">
        <f ca="1">IF(INDIRECT("D"&amp;ROW())&lt;=DATE(YEAR(Q3)-19,MONTH(Q3),DAY(Q3)),IF(INDIRECT("D"&amp;ROW())&gt;DATE(YEAR(Q3)-24,MONTH(Q3),DAY(Q3)),1,0),0)</f>
        <v>0</v>
      </c>
      <c r="R19" s="15">
        <f ca="1">IF(INDIRECT("D"&amp;ROW())&lt;=DATE(YEAR(Q3)-24,MONTH(Q3),DAY(Q3)),IF(INDIRECT("D"&amp;ROW())&gt;DATE(YEAR(Q3)-50,MONTH(Q3),DAY(Q3)),1,0),0)</f>
        <v>0</v>
      </c>
      <c r="S19" s="15">
        <f ca="1">IF(INDIRECT("D"&amp;ROW())&lt;=DATE(YEAR(Q3)-50,MONTH(Q3),DAY(Q3)),IF(INDIRECT("D"&amp;ROW())&gt;DATE(YEAR(Q3)-60,MONTH(Q3),DAY(Q3)),1,0),0)</f>
        <v>0</v>
      </c>
      <c r="T19" s="15">
        <f ca="1">IF(INDIRECT("D"&amp;ROW())&lt;=DATE(YEAR(Q3)-60,MONTH(Q3),DAY(Q3)),IF(INDIRECT("D"&amp;ROW())&gt;DATE(YEAR(Q3)-70,MONTH(Q3),DAY(Q3)),1,0),0)</f>
        <v>0</v>
      </c>
      <c r="U19" s="15">
        <f ca="1">IF(INDIRECT("D"&amp;ROW())=0,0,IF(INDIRECT("D"&amp;ROW())&lt;=DATE(YEAR(Q3)-70,MONTH(Q3),DAY(Q3)),1,0))</f>
        <v>0</v>
      </c>
    </row>
    <row r="20" spans="1:21" ht="45" customHeight="1" x14ac:dyDescent="0.35">
      <c r="A20" s="3"/>
      <c r="B20" s="13"/>
      <c r="C20" s="13"/>
      <c r="D20" s="10"/>
      <c r="E20" s="11"/>
      <c r="F20" s="9" t="s">
        <v>10</v>
      </c>
      <c r="G20" s="9" t="s">
        <v>60</v>
      </c>
      <c r="H20" s="11" t="s">
        <v>64</v>
      </c>
      <c r="I20" s="13"/>
      <c r="J20" s="13"/>
      <c r="K20" s="11"/>
      <c r="L20" s="9"/>
      <c r="M20" s="3" t="str">
        <f t="shared" ca="1" si="0"/>
        <v/>
      </c>
      <c r="N20" s="15">
        <f ca="1">IF(INDIRECT("D"&amp;ROW())&gt;DATE(YEAR(Q3)-10,MONTH(Q3),DAY(Q3)),1,0)</f>
        <v>0</v>
      </c>
      <c r="O20" s="15">
        <f ca="1">IF(INDIRECT("D"&amp;ROW())&lt;=DATE(YEAR(Q3)-10,MONTH(Q3),DAY(Q3)),IF(INDIRECT("D"&amp;ROW())&gt;DATE(YEAR(Q3)-15,MONTH(Q3),DAY(Q3)),1,0),0)</f>
        <v>0</v>
      </c>
      <c r="P20" s="15">
        <f ca="1">IF(INDIRECT("D"&amp;ROW())&lt;=DATE(YEAR(Q3)-15,MONTH(Q3),DAY(Q3)),IF(INDIRECT("D"&amp;ROW())&gt;DATE(YEAR(Q3)-19,MONTH(Q3),DAY(Q3)),1,0),0)</f>
        <v>0</v>
      </c>
      <c r="Q20" s="15">
        <f ca="1">IF(INDIRECT("D"&amp;ROW())&lt;=DATE(YEAR(Q3)-19,MONTH(Q3),DAY(Q3)),IF(INDIRECT("D"&amp;ROW())&gt;DATE(YEAR(Q3)-24,MONTH(Q3),DAY(Q3)),1,0),0)</f>
        <v>0</v>
      </c>
      <c r="R20" s="15">
        <f ca="1">IF(INDIRECT("D"&amp;ROW())&lt;=DATE(YEAR(Q3)-24,MONTH(Q3),DAY(Q3)),IF(INDIRECT("D"&amp;ROW())&gt;DATE(YEAR(Q3)-50,MONTH(Q3),DAY(Q3)),1,0),0)</f>
        <v>0</v>
      </c>
      <c r="S20" s="15">
        <f ca="1">IF(INDIRECT("D"&amp;ROW())&lt;=DATE(YEAR(Q3)-50,MONTH(Q3),DAY(Q3)),IF(INDIRECT("D"&amp;ROW())&gt;DATE(YEAR(Q3)-60,MONTH(Q3),DAY(Q3)),1,0),0)</f>
        <v>0</v>
      </c>
      <c r="T20" s="15">
        <f ca="1">IF(INDIRECT("D"&amp;ROW())&lt;=DATE(YEAR(Q3)-60,MONTH(Q3),DAY(Q3)),IF(INDIRECT("D"&amp;ROW())&gt;DATE(YEAR(Q3)-70,MONTH(Q3),DAY(Q3)),1,0),0)</f>
        <v>0</v>
      </c>
      <c r="U20" s="15">
        <f ca="1">IF(INDIRECT("D"&amp;ROW())=0,0,IF(INDIRECT("D"&amp;ROW())&lt;=DATE(YEAR(Q3)-70,MONTH(Q3),DAY(Q3)),1,0))</f>
        <v>0</v>
      </c>
    </row>
    <row r="21" spans="1:21" ht="45" customHeight="1" x14ac:dyDescent="0.35">
      <c r="A21" s="3" t="s">
        <v>15</v>
      </c>
      <c r="B21" s="13"/>
      <c r="C21" s="13"/>
      <c r="D21" s="10"/>
      <c r="E21" s="11"/>
      <c r="F21" s="9" t="s">
        <v>10</v>
      </c>
      <c r="G21" s="9" t="s">
        <v>60</v>
      </c>
      <c r="H21" s="11" t="s">
        <v>64</v>
      </c>
      <c r="I21" s="13"/>
      <c r="J21" s="13"/>
      <c r="K21" s="11"/>
      <c r="L21" s="9"/>
      <c r="M21" s="3" t="str">
        <f t="shared" ca="1" si="0"/>
        <v/>
      </c>
      <c r="N21" s="15">
        <f ca="1">IF(INDIRECT("D"&amp;ROW())&gt;DATE(YEAR(Q3)-10,MONTH(Q3),DAY(Q3)),1,0)</f>
        <v>0</v>
      </c>
      <c r="O21" s="15">
        <f ca="1">IF(INDIRECT("D"&amp;ROW())&lt;=DATE(YEAR(Q3)-10,MONTH(Q3),DAY(Q3)),IF(INDIRECT("D"&amp;ROW())&gt;DATE(YEAR(Q3)-15,MONTH(Q3),DAY(Q3)),1,0),0)</f>
        <v>0</v>
      </c>
      <c r="P21" s="15">
        <f ca="1">IF(INDIRECT("D"&amp;ROW())&lt;=DATE(YEAR(Q3)-15,MONTH(Q3),DAY(Q3)),IF(INDIRECT("D"&amp;ROW())&gt;DATE(YEAR(Q3)-19,MONTH(Q3),DAY(Q3)),1,0),0)</f>
        <v>0</v>
      </c>
      <c r="Q21" s="15">
        <f ca="1">IF(INDIRECT("D"&amp;ROW())&lt;=DATE(YEAR(Q3)-19,MONTH(Q3),DAY(Q3)),IF(INDIRECT("D"&amp;ROW())&gt;DATE(YEAR(Q3)-24,MONTH(Q3),DAY(Q3)),1,0),0)</f>
        <v>0</v>
      </c>
      <c r="R21" s="15">
        <f ca="1">IF(INDIRECT("D"&amp;ROW())&lt;=DATE(YEAR(Q3)-24,MONTH(Q3),DAY(Q3)),IF(INDIRECT("D"&amp;ROW())&gt;DATE(YEAR(Q3)-50,MONTH(Q3),DAY(Q3)),1,0),0)</f>
        <v>0</v>
      </c>
      <c r="S21" s="15">
        <f ca="1">IF(INDIRECT("D"&amp;ROW())&lt;=DATE(YEAR(Q3)-50,MONTH(Q3),DAY(Q3)),IF(INDIRECT("D"&amp;ROW())&gt;DATE(YEAR(Q3)-60,MONTH(Q3),DAY(Q3)),1,0),0)</f>
        <v>0</v>
      </c>
      <c r="T21" s="15">
        <f ca="1">IF(INDIRECT("D"&amp;ROW())&lt;=DATE(YEAR(Q3)-60,MONTH(Q3),DAY(Q3)),IF(INDIRECT("D"&amp;ROW())&gt;DATE(YEAR(Q3)-70,MONTH(Q3),DAY(Q3)),1,0),0)</f>
        <v>0</v>
      </c>
      <c r="U21" s="15">
        <f ca="1">IF(INDIRECT("D"&amp;ROW())=0,0,IF(INDIRECT("D"&amp;ROW())&lt;=DATE(YEAR(Q3)-70,MONTH(Q3),DAY(Q3)),1,0))</f>
        <v>0</v>
      </c>
    </row>
    <row r="22" spans="1:21" ht="45" customHeight="1" x14ac:dyDescent="0.35">
      <c r="A22" s="3"/>
      <c r="B22" s="13"/>
      <c r="C22" s="13"/>
      <c r="D22" s="10"/>
      <c r="E22" s="11"/>
      <c r="F22" s="9" t="s">
        <v>10</v>
      </c>
      <c r="G22" s="9" t="s">
        <v>60</v>
      </c>
      <c r="H22" s="11" t="s">
        <v>64</v>
      </c>
      <c r="I22" s="13"/>
      <c r="J22" s="13"/>
      <c r="K22" s="11"/>
      <c r="L22" s="9"/>
      <c r="M22" s="3" t="str">
        <f t="shared" ca="1" si="0"/>
        <v/>
      </c>
      <c r="N22" s="15">
        <f ca="1">IF(INDIRECT("D"&amp;ROW())&gt;DATE(YEAR(Q3)-10,MONTH(Q3),DAY(Q3)),1,0)</f>
        <v>0</v>
      </c>
      <c r="O22" s="15">
        <f ca="1">IF(INDIRECT("D"&amp;ROW())&lt;=DATE(YEAR(Q3)-10,MONTH(Q3),DAY(Q3)),IF(INDIRECT("D"&amp;ROW())&gt;DATE(YEAR(Q3)-15,MONTH(Q3),DAY(Q3)),1,0),0)</f>
        <v>0</v>
      </c>
      <c r="P22" s="15">
        <f ca="1">IF(INDIRECT("D"&amp;ROW())&lt;=DATE(YEAR(Q3)-15,MONTH(Q3),DAY(Q3)),IF(INDIRECT("D"&amp;ROW())&gt;DATE(YEAR(Q3)-19,MONTH(Q3),DAY(Q3)),1,0),0)</f>
        <v>0</v>
      </c>
      <c r="Q22" s="15">
        <f ca="1">IF(INDIRECT("D"&amp;ROW())&lt;=DATE(YEAR(Q3)-19,MONTH(Q3),DAY(Q3)),IF(INDIRECT("D"&amp;ROW())&gt;DATE(YEAR(Q3)-24,MONTH(Q3),DAY(Q3)),1,0),0)</f>
        <v>0</v>
      </c>
      <c r="R22" s="15">
        <f ca="1">IF(INDIRECT("D"&amp;ROW())&lt;=DATE(YEAR(Q3)-24,MONTH(Q3),DAY(Q3)),IF(INDIRECT("D"&amp;ROW())&gt;DATE(YEAR(Q3)-50,MONTH(Q3),DAY(Q3)),1,0),0)</f>
        <v>0</v>
      </c>
      <c r="S22" s="15">
        <f ca="1">IF(INDIRECT("D"&amp;ROW())&lt;=DATE(YEAR(Q3)-50,MONTH(Q3),DAY(Q3)),IF(INDIRECT("D"&amp;ROW())&gt;DATE(YEAR(Q3)-60,MONTH(Q3),DAY(Q3)),1,0),0)</f>
        <v>0</v>
      </c>
      <c r="T22" s="15">
        <f ca="1">IF(INDIRECT("D"&amp;ROW())&lt;=DATE(YEAR(Q3)-60,MONTH(Q3),DAY(Q3)),IF(INDIRECT("D"&amp;ROW())&gt;DATE(YEAR(Q3)-70,MONTH(Q3),DAY(Q3)),1,0),0)</f>
        <v>0</v>
      </c>
      <c r="U22" s="15">
        <f ca="1">IF(INDIRECT("D"&amp;ROW())=0,0,IF(INDIRECT("D"&amp;ROW())&lt;=DATE(YEAR(Q3)-70,MONTH(Q3),DAY(Q3)),1,0))</f>
        <v>0</v>
      </c>
    </row>
    <row r="23" spans="1:21" ht="45" customHeight="1" x14ac:dyDescent="0.35">
      <c r="A23" s="3" t="s">
        <v>16</v>
      </c>
      <c r="B23" s="13"/>
      <c r="C23" s="13"/>
      <c r="D23" s="10"/>
      <c r="E23" s="11"/>
      <c r="F23" s="9" t="s">
        <v>10</v>
      </c>
      <c r="G23" s="9" t="s">
        <v>60</v>
      </c>
      <c r="H23" s="11" t="s">
        <v>64</v>
      </c>
      <c r="I23" s="13"/>
      <c r="J23" s="13"/>
      <c r="K23" s="11"/>
      <c r="L23" s="9"/>
      <c r="M23" s="3" t="str">
        <f t="shared" ca="1" si="0"/>
        <v/>
      </c>
      <c r="N23" s="15">
        <f ca="1">IF(INDIRECT("D"&amp;ROW())&gt;DATE(YEAR(Q3)-10,MONTH(Q3),DAY(Q3)),1,0)</f>
        <v>0</v>
      </c>
      <c r="O23" s="15">
        <f ca="1">IF(INDIRECT("D"&amp;ROW())&lt;=DATE(YEAR(Q3)-10,MONTH(Q3),DAY(Q3)),IF(INDIRECT("D"&amp;ROW())&gt;DATE(YEAR(Q3)-15,MONTH(Q3),DAY(Q3)),1,0),0)</f>
        <v>0</v>
      </c>
      <c r="P23" s="15">
        <f ca="1">IF(INDIRECT("D"&amp;ROW())&lt;=DATE(YEAR(Q3)-15,MONTH(Q3),DAY(Q3)),IF(INDIRECT("D"&amp;ROW())&gt;DATE(YEAR(Q3)-19,MONTH(Q3),DAY(Q3)),1,0),0)</f>
        <v>0</v>
      </c>
      <c r="Q23" s="15">
        <f ca="1">IF(INDIRECT("D"&amp;ROW())&lt;=DATE(YEAR(Q3)-19,MONTH(Q3),DAY(Q3)),IF(INDIRECT("D"&amp;ROW())&gt;DATE(YEAR(Q3)-24,MONTH(Q3),DAY(Q3)),1,0),0)</f>
        <v>0</v>
      </c>
      <c r="R23" s="15">
        <f ca="1">IF(INDIRECT("D"&amp;ROW())&lt;=DATE(YEAR(Q3)-24,MONTH(Q3),DAY(Q3)),IF(INDIRECT("D"&amp;ROW())&gt;DATE(YEAR(Q3)-50,MONTH(Q3),DAY(Q3)),1,0),0)</f>
        <v>0</v>
      </c>
      <c r="S23" s="15">
        <f ca="1">IF(INDIRECT("D"&amp;ROW())&lt;=DATE(YEAR(Q3)-50,MONTH(Q3),DAY(Q3)),IF(INDIRECT("D"&amp;ROW())&gt;DATE(YEAR(Q3)-60,MONTH(Q3),DAY(Q3)),1,0),0)</f>
        <v>0</v>
      </c>
      <c r="T23" s="15">
        <f ca="1">IF(INDIRECT("D"&amp;ROW())&lt;=DATE(YEAR(Q3)-60,MONTH(Q3),DAY(Q3)),IF(INDIRECT("D"&amp;ROW())&gt;DATE(YEAR(Q3)-70,MONTH(Q3),DAY(Q3)),1,0),0)</f>
        <v>0</v>
      </c>
      <c r="U23" s="15">
        <f ca="1">IF(INDIRECT("D"&amp;ROW())=0,0,IF(INDIRECT("D"&amp;ROW())&lt;=DATE(YEAR(Q3)-70,MONTH(Q3),DAY(Q3)),1,0))</f>
        <v>0</v>
      </c>
    </row>
    <row r="24" spans="1:21" ht="45" customHeight="1" x14ac:dyDescent="0.35">
      <c r="A24" s="3"/>
      <c r="B24" s="13"/>
      <c r="C24" s="13"/>
      <c r="D24" s="10"/>
      <c r="E24" s="11"/>
      <c r="F24" s="9" t="s">
        <v>10</v>
      </c>
      <c r="G24" s="9" t="s">
        <v>60</v>
      </c>
      <c r="H24" s="11" t="s">
        <v>64</v>
      </c>
      <c r="I24" s="13"/>
      <c r="J24" s="13"/>
      <c r="K24" s="11"/>
      <c r="L24" s="9"/>
      <c r="M24" s="3" t="str">
        <f t="shared" ca="1" si="0"/>
        <v/>
      </c>
      <c r="N24" s="15">
        <f ca="1">IF(INDIRECT("D"&amp;ROW())&gt;DATE(YEAR(Q3)-10,MONTH(Q3),DAY(Q3)),1,0)</f>
        <v>0</v>
      </c>
      <c r="O24" s="15">
        <f ca="1">IF(INDIRECT("D"&amp;ROW())&lt;=DATE(YEAR(Q3)-10,MONTH(Q3),DAY(Q3)),IF(INDIRECT("D"&amp;ROW())&gt;DATE(YEAR(Q3)-15,MONTH(Q3),DAY(Q3)),1,0),0)</f>
        <v>0</v>
      </c>
      <c r="P24" s="15">
        <f ca="1">IF(INDIRECT("D"&amp;ROW())&lt;=DATE(YEAR(Q3)-15,MONTH(Q3),DAY(Q3)),IF(INDIRECT("D"&amp;ROW())&gt;DATE(YEAR(Q3)-19,MONTH(Q3),DAY(Q3)),1,0),0)</f>
        <v>0</v>
      </c>
      <c r="Q24" s="15">
        <f ca="1">IF(INDIRECT("D"&amp;ROW())&lt;=DATE(YEAR(Q3)-19,MONTH(Q3),DAY(Q3)),IF(INDIRECT("D"&amp;ROW())&gt;DATE(YEAR(Q3)-24,MONTH(Q3),DAY(Q3)),1,0),0)</f>
        <v>0</v>
      </c>
      <c r="R24" s="15">
        <f ca="1">IF(INDIRECT("D"&amp;ROW())&lt;=DATE(YEAR(Q3)-24,MONTH(Q3),DAY(Q3)),IF(INDIRECT("D"&amp;ROW())&gt;DATE(YEAR(Q3)-50,MONTH(Q3),DAY(Q3)),1,0),0)</f>
        <v>0</v>
      </c>
      <c r="S24" s="15">
        <f ca="1">IF(INDIRECT("D"&amp;ROW())&lt;=DATE(YEAR(Q3)-50,MONTH(Q3),DAY(Q3)),IF(INDIRECT("D"&amp;ROW())&gt;DATE(YEAR(Q3)-60,MONTH(Q3),DAY(Q3)),1,0),0)</f>
        <v>0</v>
      </c>
      <c r="T24" s="15">
        <f ca="1">IF(INDIRECT("D"&amp;ROW())&lt;=DATE(YEAR(Q3)-60,MONTH(Q3),DAY(Q3)),IF(INDIRECT("D"&amp;ROW())&gt;DATE(YEAR(Q3)-70,MONTH(Q3),DAY(Q3)),1,0),0)</f>
        <v>0</v>
      </c>
      <c r="U24" s="15">
        <f ca="1">IF(INDIRECT("D"&amp;ROW())=0,0,IF(INDIRECT("D"&amp;ROW())&lt;=DATE(YEAR(Q3)-70,MONTH(Q3),DAY(Q3)),1,0))</f>
        <v>0</v>
      </c>
    </row>
    <row r="25" spans="1:21" ht="45" customHeight="1" x14ac:dyDescent="0.35">
      <c r="A25" s="3" t="s">
        <v>17</v>
      </c>
      <c r="B25" s="13"/>
      <c r="C25" s="13"/>
      <c r="D25" s="10"/>
      <c r="E25" s="11"/>
      <c r="F25" s="9" t="s">
        <v>10</v>
      </c>
      <c r="G25" s="9" t="s">
        <v>60</v>
      </c>
      <c r="H25" s="11" t="s">
        <v>64</v>
      </c>
      <c r="I25" s="13"/>
      <c r="J25" s="13"/>
      <c r="K25" s="11"/>
      <c r="L25" s="9"/>
      <c r="M25" s="3" t="str">
        <f t="shared" ca="1" si="0"/>
        <v/>
      </c>
      <c r="N25" s="15">
        <f ca="1">IF(INDIRECT("D"&amp;ROW())&gt;DATE(YEAR(Q3)-10,MONTH(Q3),DAY(Q3)),1,0)</f>
        <v>0</v>
      </c>
      <c r="O25" s="15">
        <f ca="1">IF(INDIRECT("D"&amp;ROW())&lt;=DATE(YEAR(Q3)-10,MONTH(Q3),DAY(Q3)),IF(INDIRECT("D"&amp;ROW())&gt;DATE(YEAR(Q3)-15,MONTH(Q3),DAY(Q3)),1,0),0)</f>
        <v>0</v>
      </c>
      <c r="P25" s="15">
        <f ca="1">IF(INDIRECT("D"&amp;ROW())&lt;=DATE(YEAR(Q3)-15,MONTH(Q3),DAY(Q3)),IF(INDIRECT("D"&amp;ROW())&gt;DATE(YEAR(Q3)-19,MONTH(Q3),DAY(Q3)),1,0),0)</f>
        <v>0</v>
      </c>
      <c r="Q25" s="15">
        <f ca="1">IF(INDIRECT("D"&amp;ROW())&lt;=DATE(YEAR(Q3)-19,MONTH(Q3),DAY(Q3)),IF(INDIRECT("D"&amp;ROW())&gt;DATE(YEAR(Q3)-24,MONTH(Q3),DAY(Q3)),1,0),0)</f>
        <v>0</v>
      </c>
      <c r="R25" s="15">
        <f ca="1">IF(INDIRECT("D"&amp;ROW())&lt;=DATE(YEAR(Q3)-24,MONTH(Q3),DAY(Q3)),IF(INDIRECT("D"&amp;ROW())&gt;DATE(YEAR(Q3)-50,MONTH(Q3),DAY(Q3)),1,0),0)</f>
        <v>0</v>
      </c>
      <c r="S25" s="15">
        <f ca="1">IF(INDIRECT("D"&amp;ROW())&lt;=DATE(YEAR(Q3)-50,MONTH(Q3),DAY(Q3)),IF(INDIRECT("D"&amp;ROW())&gt;DATE(YEAR(Q3)-60,MONTH(Q3),DAY(Q3)),1,0),0)</f>
        <v>0</v>
      </c>
      <c r="T25" s="15">
        <f ca="1">IF(INDIRECT("D"&amp;ROW())&lt;=DATE(YEAR(Q3)-60,MONTH(Q3),DAY(Q3)),IF(INDIRECT("D"&amp;ROW())&gt;DATE(YEAR(Q3)-70,MONTH(Q3),DAY(Q3)),1,0),0)</f>
        <v>0</v>
      </c>
      <c r="U25" s="15">
        <f ca="1">IF(INDIRECT("D"&amp;ROW())=0,0,IF(INDIRECT("D"&amp;ROW())&lt;=DATE(YEAR(Q3)-70,MONTH(Q3),DAY(Q3)),1,0))</f>
        <v>0</v>
      </c>
    </row>
    <row r="26" spans="1:21" ht="45" customHeight="1" x14ac:dyDescent="0.35">
      <c r="A26" s="3"/>
      <c r="B26" s="13"/>
      <c r="C26" s="13"/>
      <c r="D26" s="10"/>
      <c r="E26" s="11"/>
      <c r="F26" s="9" t="s">
        <v>10</v>
      </c>
      <c r="G26" s="9" t="s">
        <v>60</v>
      </c>
      <c r="H26" s="11" t="s">
        <v>64</v>
      </c>
      <c r="I26" s="13"/>
      <c r="J26" s="13"/>
      <c r="K26" s="11"/>
      <c r="L26" s="9"/>
      <c r="M26" s="3" t="str">
        <f t="shared" ca="1" si="0"/>
        <v/>
      </c>
      <c r="N26" s="15">
        <f ca="1">IF(INDIRECT("D"&amp;ROW())&gt;DATE(YEAR(Q3)-10,MONTH(Q3),DAY(Q3)),1,0)</f>
        <v>0</v>
      </c>
      <c r="O26" s="15">
        <f ca="1">IF(INDIRECT("D"&amp;ROW())&lt;=DATE(YEAR(Q3)-10,MONTH(Q3),DAY(Q3)),IF(INDIRECT("D"&amp;ROW())&gt;DATE(YEAR(Q3)-15,MONTH(Q3),DAY(Q3)),1,0),0)</f>
        <v>0</v>
      </c>
      <c r="P26" s="15">
        <f ca="1">IF(INDIRECT("D"&amp;ROW())&lt;=DATE(YEAR(Q3)-15,MONTH(Q3),DAY(Q3)),IF(INDIRECT("D"&amp;ROW())&gt;DATE(YEAR(Q3)-19,MONTH(Q3),DAY(Q3)),1,0),0)</f>
        <v>0</v>
      </c>
      <c r="Q26" s="15">
        <f ca="1">IF(INDIRECT("D"&amp;ROW())&lt;=DATE(YEAR(Q3)-19,MONTH(Q3),DAY(Q3)),IF(INDIRECT("D"&amp;ROW())&gt;DATE(YEAR(Q3)-24,MONTH(Q3),DAY(Q3)),1,0),0)</f>
        <v>0</v>
      </c>
      <c r="R26" s="15">
        <f ca="1">IF(INDIRECT("D"&amp;ROW())&lt;=DATE(YEAR(Q3)-24,MONTH(Q3),DAY(Q3)),IF(INDIRECT("D"&amp;ROW())&gt;DATE(YEAR(Q3)-50,MONTH(Q3),DAY(Q3)),1,0),0)</f>
        <v>0</v>
      </c>
      <c r="S26" s="15">
        <f ca="1">IF(INDIRECT("D"&amp;ROW())&lt;=DATE(YEAR(Q3)-50,MONTH(Q3),DAY(Q3)),IF(INDIRECT("D"&amp;ROW())&gt;DATE(YEAR(Q3)-60,MONTH(Q3),DAY(Q3)),1,0),0)</f>
        <v>0</v>
      </c>
      <c r="T26" s="15">
        <f ca="1">IF(INDIRECT("D"&amp;ROW())&lt;=DATE(YEAR(Q3)-60,MONTH(Q3),DAY(Q3)),IF(INDIRECT("D"&amp;ROW())&gt;DATE(YEAR(Q3)-70,MONTH(Q3),DAY(Q3)),1,0),0)</f>
        <v>0</v>
      </c>
      <c r="U26" s="15">
        <f ca="1">IF(INDIRECT("D"&amp;ROW())=0,0,IF(INDIRECT("D"&amp;ROW())&lt;=DATE(YEAR(Q3)-70,MONTH(Q3),DAY(Q3)),1,0))</f>
        <v>0</v>
      </c>
    </row>
    <row r="27" spans="1:21" ht="45" customHeight="1" x14ac:dyDescent="0.35">
      <c r="B27" s="16"/>
      <c r="C27" s="16"/>
      <c r="D27" s="17"/>
      <c r="E27" s="18"/>
      <c r="F27" s="14"/>
      <c r="G27" s="14"/>
      <c r="H27" s="18"/>
      <c r="I27" s="16"/>
      <c r="J27" s="16"/>
      <c r="K27" s="18"/>
      <c r="L27" s="14"/>
      <c r="M27" s="15" t="str">
        <f t="shared" ca="1" si="0"/>
        <v/>
      </c>
      <c r="N27" s="15">
        <f ca="1">IF(INDIRECT("D"&amp;ROW())&gt;DATE(YEAR(Q3)-10,MONTH(Q3),DAY(Q3)),1,0)</f>
        <v>0</v>
      </c>
      <c r="O27" s="15">
        <f ca="1">IF(INDIRECT("D"&amp;ROW())&lt;=DATE(YEAR(Q3)-10,MONTH(Q3),DAY(Q3)),IF(INDIRECT("D"&amp;ROW())&gt;DATE(YEAR(Q3)-15,MONTH(Q3),DAY(Q3)),1,0),0)</f>
        <v>0</v>
      </c>
      <c r="P27" s="15">
        <f ca="1">IF(INDIRECT("D"&amp;ROW())&lt;=DATE(YEAR(Q3)-15,MONTH(Q3),DAY(Q3)),IF(INDIRECT("D"&amp;ROW())&gt;DATE(YEAR(Q3)-19,MONTH(Q3),DAY(Q3)),1,0),0)</f>
        <v>0</v>
      </c>
      <c r="Q27" s="15">
        <f ca="1">IF(INDIRECT("D"&amp;ROW())&lt;=DATE(YEAR(Q3)-19,MONTH(Q3),DAY(Q3)),IF(INDIRECT("D"&amp;ROW())&gt;DATE(YEAR(Q3)-24,MONTH(Q3),DAY(Q3)),1,0),0)</f>
        <v>0</v>
      </c>
      <c r="R27" s="15">
        <f ca="1">IF(INDIRECT("D"&amp;ROW())&lt;=DATE(YEAR(Q3)-24,MONTH(Q3),DAY(Q3)),IF(INDIRECT("D"&amp;ROW())&gt;DATE(YEAR(Q3)-50,MONTH(Q3),DAY(Q3)),1,0),0)</f>
        <v>0</v>
      </c>
      <c r="S27" s="15">
        <f ca="1">IF(INDIRECT("D"&amp;ROW())&lt;=DATE(YEAR(Q3)-50,MONTH(Q3),DAY(Q3)),IF(INDIRECT("D"&amp;ROW())&gt;DATE(YEAR(Q3)-60,MONTH(Q3),DAY(Q3)),1,0),0)</f>
        <v>0</v>
      </c>
      <c r="T27" s="15">
        <f ca="1">IF(INDIRECT("D"&amp;ROW())&lt;=DATE(YEAR(Q3)-60,MONTH(Q3),DAY(Q3)),IF(INDIRECT("D"&amp;ROW())&gt;DATE(YEAR(Q3)-70,MONTH(Q3),DAY(Q3)),1,0),0)</f>
        <v>0</v>
      </c>
      <c r="U27" s="15">
        <f ca="1">IF(INDIRECT("D"&amp;ROW())=0,0,IF(INDIRECT("D"&amp;ROW())&lt;=DATE(YEAR(Q3)-70,MONTH(Q3),DAY(Q3)),1,0))</f>
        <v>0</v>
      </c>
    </row>
    <row r="28" spans="1:21" ht="45" customHeight="1" x14ac:dyDescent="0.35">
      <c r="A28" s="19" t="s">
        <v>66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</row>
    <row r="29" spans="1:21" ht="45" customHeight="1" x14ac:dyDescent="0.35"/>
    <row r="30" spans="1:21" ht="45" customHeight="1" x14ac:dyDescent="0.35"/>
    <row r="31" spans="1:21" ht="45" customHeight="1" x14ac:dyDescent="0.35"/>
    <row r="32" spans="1:21" ht="45" customHeight="1" x14ac:dyDescent="0.35"/>
  </sheetData>
  <sheetProtection algorithmName="SHA-512" hashValue="fUZhuqv88oqwgiQLHrdKWR/avIMuXmL+JcZbL/CfvEFHdMhIw6e3YocMf2A7BV+peQ1cq/dKnZC5uV9oGyQ3qg==" saltValue="8YphpCVKpOYKK1bMxki/Gg==" spinCount="100000" sheet="1" objects="1" scenarios="1" selectLockedCells="1"/>
  <mergeCells count="8">
    <mergeCell ref="A28:M28"/>
    <mergeCell ref="V1:X1"/>
    <mergeCell ref="B2:C3"/>
    <mergeCell ref="L2:M3"/>
    <mergeCell ref="V2:X2"/>
    <mergeCell ref="B5:C6"/>
    <mergeCell ref="B8:C9"/>
    <mergeCell ref="F8:L9"/>
  </mergeCells>
  <pageMargins left="0.43307086614173229" right="0.43307086614173229" top="0.78740157480314965" bottom="0.78740157480314965" header="0.31496062992125984" footer="0.31496062992125984"/>
  <pageSetup paperSize="9" scale="45" orientation="landscape" verticalDpi="0" r:id="rId1"/>
  <drawing r:id="rId2"/>
  <legacyDrawing r:id="rId3"/>
  <controls>
    <mc:AlternateContent xmlns:mc="http://schemas.openxmlformats.org/markup-compatibility/2006">
      <mc:Choice Requires="x14">
        <control shapeId="7171" r:id="rId4" name="ComboBox3">
          <controlPr defaultSize="0" autoLine="0" listFillRange="Klassenauswahl" r:id="rId5">
            <anchor moveWithCells="1">
              <from>
                <xdr:col>3</xdr:col>
                <xdr:colOff>12700</xdr:colOff>
                <xdr:row>6</xdr:row>
                <xdr:rowOff>190500</xdr:rowOff>
              </from>
              <to>
                <xdr:col>4</xdr:col>
                <xdr:colOff>1263650</xdr:colOff>
                <xdr:row>8</xdr:row>
                <xdr:rowOff>241300</xdr:rowOff>
              </to>
            </anchor>
          </controlPr>
        </control>
      </mc:Choice>
      <mc:Fallback>
        <control shapeId="7171" r:id="rId4" name="ComboBox3"/>
      </mc:Fallback>
    </mc:AlternateContent>
    <mc:AlternateContent xmlns:mc="http://schemas.openxmlformats.org/markup-compatibility/2006">
      <mc:Choice Requires="x14">
        <control shapeId="7170" r:id="rId6" name="ComboBox2">
          <controlPr defaultSize="0" autoLine="0" autoPict="0" listFillRange="Altersklassen" r:id="rId7">
            <anchor moveWithCells="1">
              <from>
                <xdr:col>3</xdr:col>
                <xdr:colOff>12700</xdr:colOff>
                <xdr:row>3</xdr:row>
                <xdr:rowOff>190500</xdr:rowOff>
              </from>
              <to>
                <xdr:col>12</xdr:col>
                <xdr:colOff>12700</xdr:colOff>
                <xdr:row>5</xdr:row>
                <xdr:rowOff>209550</xdr:rowOff>
              </to>
            </anchor>
          </controlPr>
        </control>
      </mc:Choice>
      <mc:Fallback>
        <control shapeId="7170" r:id="rId6" name="ComboBox2"/>
      </mc:Fallback>
    </mc:AlternateContent>
    <mc:AlternateContent xmlns:mc="http://schemas.openxmlformats.org/markup-compatibility/2006">
      <mc:Choice Requires="x14">
        <control shapeId="7169" r:id="rId8" name="ComboBox1">
          <controlPr defaultSize="0" autoLine="0" autoPict="0" listFillRange="Meisterschaften" r:id="rId9">
            <anchor moveWithCells="1">
              <from>
                <xdr:col>3</xdr:col>
                <xdr:colOff>12700</xdr:colOff>
                <xdr:row>0</xdr:row>
                <xdr:rowOff>177800</xdr:rowOff>
              </from>
              <to>
                <xdr:col>10</xdr:col>
                <xdr:colOff>387350</xdr:colOff>
                <xdr:row>3</xdr:row>
                <xdr:rowOff>12700</xdr:rowOff>
              </to>
            </anchor>
          </controlPr>
        </control>
      </mc:Choice>
      <mc:Fallback>
        <control shapeId="7169" r:id="rId8" name="ComboBox1"/>
      </mc:Fallback>
    </mc:AlternateContent>
  </control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20"/>
  <dimension ref="A1:X32"/>
  <sheetViews>
    <sheetView topLeftCell="D1" zoomScale="54" zoomScaleNormal="54" zoomScaleSheetLayoutView="50" workbookViewId="0">
      <selection activeCell="F8" sqref="F8:L9"/>
    </sheetView>
  </sheetViews>
  <sheetFormatPr baseColWidth="10" defaultColWidth="9.81640625" defaultRowHeight="26" x14ac:dyDescent="0.35"/>
  <cols>
    <col min="1" max="1" width="9.81640625" style="15" customWidth="1"/>
    <col min="2" max="2" width="43" style="15" customWidth="1"/>
    <col min="3" max="3" width="30.81640625" style="15" customWidth="1"/>
    <col min="4" max="4" width="19.1796875" style="1" customWidth="1"/>
    <col min="5" max="5" width="21.81640625" style="15" customWidth="1"/>
    <col min="6" max="6" width="14.1796875" style="15" customWidth="1"/>
    <col min="7" max="7" width="20" style="15" customWidth="1"/>
    <col min="8" max="8" width="10.26953125" style="2" customWidth="1"/>
    <col min="9" max="9" width="37" style="15" customWidth="1"/>
    <col min="10" max="10" width="37.1796875" style="15" customWidth="1"/>
    <col min="11" max="11" width="12.54296875" style="15" customWidth="1"/>
    <col min="12" max="12" width="35.7265625" style="15" customWidth="1"/>
    <col min="13" max="13" width="10.81640625" style="15" customWidth="1"/>
    <col min="14" max="21" width="21.7265625" style="15" hidden="1" customWidth="1"/>
    <col min="22" max="22" width="9.81640625" style="15" hidden="1" customWidth="1"/>
    <col min="23" max="23" width="4.7265625" style="15" hidden="1" customWidth="1"/>
    <col min="24" max="24" width="9.81640625" style="15" hidden="1" customWidth="1"/>
    <col min="25" max="16384" width="9.81640625" style="15"/>
  </cols>
  <sheetData>
    <row r="1" spans="1:24" x14ac:dyDescent="0.35">
      <c r="V1" s="19" t="s">
        <v>62</v>
      </c>
      <c r="W1" s="19"/>
      <c r="X1" s="19"/>
    </row>
    <row r="2" spans="1:24" ht="26.25" customHeight="1" x14ac:dyDescent="0.35">
      <c r="B2" s="21" t="s">
        <v>35</v>
      </c>
      <c r="C2" s="21"/>
      <c r="D2" s="6"/>
      <c r="E2" s="6"/>
      <c r="F2" s="6"/>
      <c r="G2" s="7"/>
      <c r="H2" s="6"/>
      <c r="I2" s="6"/>
      <c r="J2" s="6"/>
      <c r="K2" s="6"/>
      <c r="L2" s="21" t="str">
        <f>V3&amp;"/"&amp;X3</f>
        <v>2023/2024</v>
      </c>
      <c r="M2" s="21"/>
      <c r="V2" s="19" t="s">
        <v>63</v>
      </c>
      <c r="W2" s="19"/>
      <c r="X2" s="19"/>
    </row>
    <row r="3" spans="1:24" ht="26.25" customHeight="1" x14ac:dyDescent="0.35">
      <c r="B3" s="21"/>
      <c r="C3" s="21"/>
      <c r="D3" s="6"/>
      <c r="E3" s="6"/>
      <c r="F3" s="6"/>
      <c r="G3" s="7"/>
      <c r="H3" s="6"/>
      <c r="I3" s="6"/>
      <c r="J3" s="6"/>
      <c r="K3" s="6"/>
      <c r="L3" s="21"/>
      <c r="M3" s="21"/>
      <c r="Q3" s="1">
        <f>DATE(X3,6,30)</f>
        <v>45473</v>
      </c>
      <c r="V3" s="14">
        <f>Berechnung!A3</f>
        <v>2023</v>
      </c>
      <c r="W3" s="15" t="s">
        <v>61</v>
      </c>
      <c r="X3" s="14">
        <f>Berechnung!C3</f>
        <v>2024</v>
      </c>
    </row>
    <row r="5" spans="1:24" ht="26.25" customHeight="1" x14ac:dyDescent="0.35">
      <c r="B5" s="21" t="s">
        <v>37</v>
      </c>
      <c r="C5" s="21"/>
      <c r="D5" s="6"/>
      <c r="E5" s="6"/>
      <c r="F5" s="6"/>
      <c r="G5" s="6"/>
      <c r="H5" s="8"/>
      <c r="I5" s="8"/>
      <c r="J5" s="8"/>
      <c r="K5" s="8"/>
      <c r="L5" s="8"/>
    </row>
    <row r="6" spans="1:24" ht="26.25" customHeight="1" x14ac:dyDescent="0.35">
      <c r="B6" s="21"/>
      <c r="C6" s="21"/>
      <c r="D6" s="6"/>
      <c r="E6" s="6"/>
      <c r="F6" s="6"/>
      <c r="G6" s="6"/>
      <c r="H6" s="8"/>
      <c r="I6" s="8"/>
      <c r="J6" s="8"/>
      <c r="K6" s="8"/>
      <c r="L6" s="8"/>
    </row>
    <row r="8" spans="1:24" ht="26.25" customHeight="1" x14ac:dyDescent="0.35">
      <c r="B8" s="21" t="s">
        <v>38</v>
      </c>
      <c r="C8" s="21"/>
      <c r="D8" s="6"/>
      <c r="E8" s="6"/>
      <c r="F8" s="22"/>
      <c r="G8" s="22"/>
      <c r="H8" s="22"/>
      <c r="I8" s="22"/>
      <c r="J8" s="22"/>
      <c r="K8" s="22"/>
      <c r="L8" s="22"/>
    </row>
    <row r="9" spans="1:24" ht="26.25" customHeight="1" thickBot="1" x14ac:dyDescent="0.4">
      <c r="B9" s="21"/>
      <c r="C9" s="21"/>
      <c r="D9" s="6"/>
      <c r="E9" s="6"/>
      <c r="F9" s="23"/>
      <c r="G9" s="23"/>
      <c r="H9" s="23"/>
      <c r="I9" s="23"/>
      <c r="J9" s="23"/>
      <c r="K9" s="23"/>
      <c r="L9" s="23"/>
    </row>
    <row r="11" spans="1:24" x14ac:dyDescent="0.35">
      <c r="B11" s="3" t="s">
        <v>0</v>
      </c>
      <c r="C11" s="3" t="s">
        <v>1</v>
      </c>
      <c r="D11" s="4" t="s">
        <v>2</v>
      </c>
      <c r="E11" s="3" t="s">
        <v>3</v>
      </c>
      <c r="F11" s="3" t="s">
        <v>4</v>
      </c>
      <c r="G11" s="3" t="s">
        <v>5</v>
      </c>
      <c r="H11" s="5" t="s">
        <v>6</v>
      </c>
      <c r="I11" s="3" t="s">
        <v>7</v>
      </c>
      <c r="J11" s="3" t="s">
        <v>8</v>
      </c>
      <c r="K11" s="3" t="s">
        <v>65</v>
      </c>
      <c r="L11" s="3" t="s">
        <v>9</v>
      </c>
      <c r="M11" s="3" t="s">
        <v>26</v>
      </c>
      <c r="N11" s="15" t="s">
        <v>27</v>
      </c>
      <c r="O11" s="15" t="s">
        <v>28</v>
      </c>
      <c r="P11" s="15" t="s">
        <v>29</v>
      </c>
      <c r="Q11" s="15" t="s">
        <v>30</v>
      </c>
      <c r="R11" s="15" t="s">
        <v>31</v>
      </c>
      <c r="S11" s="15" t="s">
        <v>32</v>
      </c>
      <c r="T11" s="15" t="s">
        <v>33</v>
      </c>
      <c r="U11" s="15" t="s">
        <v>34</v>
      </c>
    </row>
    <row r="13" spans="1:24" ht="45" customHeight="1" x14ac:dyDescent="0.35">
      <c r="A13" s="3" t="s">
        <v>11</v>
      </c>
      <c r="B13" s="13"/>
      <c r="C13" s="13"/>
      <c r="D13" s="10"/>
      <c r="E13" s="11"/>
      <c r="F13" s="9" t="s">
        <v>10</v>
      </c>
      <c r="G13" s="9" t="s">
        <v>60</v>
      </c>
      <c r="H13" s="11" t="s">
        <v>64</v>
      </c>
      <c r="I13" s="13"/>
      <c r="J13" s="13"/>
      <c r="K13" s="11"/>
      <c r="L13" s="9"/>
      <c r="M13" s="3" t="str">
        <f ca="1">IF(N13=1,"U10",IF(O13=1,"U14",IF(P13=1,"U18",IF(Q13=1,"U23",IF(R13=1,"Aktive",IF(S13=1,"SA",IF(T13=1,"SB",IF(U13=1,"SC",""))))))))</f>
        <v/>
      </c>
      <c r="N13" s="15">
        <f ca="1">IF(INDIRECT("D"&amp;ROW())&gt;DATE(YEAR(Q3)-10,MONTH(Q3),DAY(Q3)),1,0)</f>
        <v>0</v>
      </c>
      <c r="O13" s="15">
        <f ca="1">IF(INDIRECT("D"&amp;ROW())&lt;=DATE(YEAR(Q3)-10,MONTH(Q3),DAY(Q3)),IF(INDIRECT("D"&amp;ROW())&gt;DATE(YEAR(Q3)-15,MONTH(Q3),DAY(Q3)),1,0),0)</f>
        <v>0</v>
      </c>
      <c r="P13" s="15">
        <f ca="1">IF(INDIRECT("D"&amp;ROW())&lt;=DATE(YEAR(Q3)-15,MONTH(Q3),DAY(Q3)),IF(INDIRECT("D"&amp;ROW())&gt;DATE(YEAR(Q3)-19,MONTH(Q3),DAY(Q3)),1,0),0)</f>
        <v>0</v>
      </c>
      <c r="Q13" s="15">
        <f ca="1">IF(INDIRECT("D"&amp;ROW())&lt;=DATE(YEAR(Q3)-19,MONTH(Q3),DAY(Q3)),IF(INDIRECT("D"&amp;ROW())&gt;DATE(YEAR(Q3)-24,MONTH(Q3),DAY(Q3)),1,0),0)</f>
        <v>0</v>
      </c>
      <c r="R13" s="15">
        <f ca="1">IF(INDIRECT("D"&amp;ROW())&lt;=DATE(YEAR(Q3)-24,MONTH(Q3),DAY(Q3)),IF(INDIRECT("D"&amp;ROW())&gt;DATE(YEAR(Q3)-50,MONTH(Q3),DAY(Q3)),1,0),0)</f>
        <v>0</v>
      </c>
      <c r="S13" s="15">
        <f ca="1">IF(INDIRECT("D"&amp;ROW())&lt;=DATE(YEAR(Q3)-50,MONTH(Q3),DAY(Q3)),IF(INDIRECT("D"&amp;ROW())&gt;DATE(YEAR(Q3)-60,MONTH(Q3),DAY(Q3)),1,0),0)</f>
        <v>0</v>
      </c>
      <c r="T13" s="15">
        <f ca="1">IF(INDIRECT("D"&amp;ROW())&lt;=DATE(YEAR(Q3)-60,MONTH(Q3),DAY(Q3)),IF(INDIRECT("D"&amp;ROW())&gt;DATE(YEAR(Q3)-70,MONTH(Q3),DAY(Q3)),1,0),0)</f>
        <v>0</v>
      </c>
      <c r="U13" s="15">
        <f ca="1">IF(INDIRECT("D"&amp;ROW())=0,0,IF(INDIRECT("D"&amp;ROW())&lt;=DATE(YEAR(Q3)-70,MONTH(Q3),DAY(Q3)),1,0))</f>
        <v>0</v>
      </c>
    </row>
    <row r="14" spans="1:24" ht="45" customHeight="1" x14ac:dyDescent="0.35">
      <c r="A14" s="3"/>
      <c r="B14" s="13"/>
      <c r="C14" s="13"/>
      <c r="D14" s="10"/>
      <c r="E14" s="11"/>
      <c r="F14" s="9" t="s">
        <v>10</v>
      </c>
      <c r="G14" s="9" t="s">
        <v>60</v>
      </c>
      <c r="H14" s="11" t="s">
        <v>64</v>
      </c>
      <c r="I14" s="13"/>
      <c r="J14" s="13"/>
      <c r="K14" s="11"/>
      <c r="L14" s="9"/>
      <c r="M14" s="3" t="str">
        <f t="shared" ref="M14:M27" ca="1" si="0">IF(N14=1,"U10",IF(O14=1,"U14",IF(P14=1,"U18",IF(Q14=1,"U23",IF(R14=1,"Aktive",IF(S14=1,"SA",IF(T14=1,"SB",IF(U14=1,"SC",""))))))))</f>
        <v/>
      </c>
      <c r="N14" s="15">
        <f ca="1">IF(INDIRECT("D"&amp;ROW())&gt;DATE(YEAR(Q3)-10,MONTH(Q3),DAY(Q3)),1,0)</f>
        <v>0</v>
      </c>
      <c r="O14" s="15">
        <f ca="1">IF(INDIRECT("D"&amp;ROW())&lt;=DATE(YEAR(Q3)-10,MONTH(Q3),DAY(Q3)),IF(INDIRECT("D"&amp;ROW())&gt;DATE(YEAR(Q3)-15,MONTH(Q3),DAY(Q3)),1,0),0)</f>
        <v>0</v>
      </c>
      <c r="P14" s="15">
        <f ca="1">IF(INDIRECT("D"&amp;ROW())&lt;=DATE(YEAR(Q3)-15,MONTH(Q3),DAY(Q3)),IF(INDIRECT("D"&amp;ROW())&gt;DATE(YEAR(Q3)-19,MONTH(Q3),DAY(Q3)),1,0),0)</f>
        <v>0</v>
      </c>
      <c r="Q14" s="15">
        <f ca="1">IF(INDIRECT("D"&amp;ROW())&lt;=DATE(YEAR(Q3)-19,MONTH(Q3),DAY(Q3)),IF(INDIRECT("D"&amp;ROW())&gt;DATE(YEAR(Q3)-24,MONTH(Q3),DAY(Q3)),1,0),0)</f>
        <v>0</v>
      </c>
      <c r="R14" s="15">
        <f ca="1">IF(INDIRECT("D"&amp;ROW())&lt;=DATE(YEAR(Q3)-24,MONTH(Q3),DAY(Q3)),IF(INDIRECT("D"&amp;ROW())&gt;DATE(YEAR(Q3)-50,MONTH(Q3),DAY(Q3)),1,0),0)</f>
        <v>0</v>
      </c>
      <c r="S14" s="15">
        <f ca="1">IF(INDIRECT("D"&amp;ROW())&lt;=DATE(YEAR(Q3)-50,MONTH(Q3),DAY(Q3)),IF(INDIRECT("D"&amp;ROW())&gt;DATE(YEAR(Q3)-60,MONTH(Q3),DAY(Q3)),1,0),0)</f>
        <v>0</v>
      </c>
      <c r="T14" s="15">
        <f ca="1">IF(INDIRECT("D"&amp;ROW())&lt;=DATE(YEAR(Q3)-60,MONTH(Q3),DAY(Q3)),IF(INDIRECT("D"&amp;ROW())&gt;DATE(YEAR(Q3)-70,MONTH(Q3),DAY(Q3)),1,0),0)</f>
        <v>0</v>
      </c>
      <c r="U14" s="15">
        <f ca="1">IF(INDIRECT("D"&amp;ROW())=0,0,IF(INDIRECT("D"&amp;ROW())&lt;=DATE(YEAR(Q3)-70,MONTH(Q3),DAY(Q3)),1,0))</f>
        <v>0</v>
      </c>
    </row>
    <row r="15" spans="1:24" ht="45" customHeight="1" x14ac:dyDescent="0.35">
      <c r="A15" s="3" t="s">
        <v>12</v>
      </c>
      <c r="B15" s="13"/>
      <c r="C15" s="13"/>
      <c r="D15" s="10"/>
      <c r="E15" s="11"/>
      <c r="F15" s="9" t="s">
        <v>10</v>
      </c>
      <c r="G15" s="9" t="s">
        <v>60</v>
      </c>
      <c r="H15" s="11" t="s">
        <v>64</v>
      </c>
      <c r="I15" s="13"/>
      <c r="J15" s="13"/>
      <c r="K15" s="11"/>
      <c r="L15" s="9"/>
      <c r="M15" s="3" t="str">
        <f t="shared" ca="1" si="0"/>
        <v/>
      </c>
      <c r="N15" s="15">
        <f ca="1">IF(INDIRECT("D"&amp;ROW())&gt;DATE(YEAR(Q3)-10,MONTH(Q3),DAY(Q3)),1,0)</f>
        <v>0</v>
      </c>
      <c r="O15" s="15">
        <f ca="1">IF(INDIRECT("D"&amp;ROW())&lt;=DATE(YEAR(Q3)-10,MONTH(Q3),DAY(Q3)),IF(INDIRECT("D"&amp;ROW())&gt;DATE(YEAR(Q3)-15,MONTH(Q3),DAY(Q3)),1,0),0)</f>
        <v>0</v>
      </c>
      <c r="P15" s="15">
        <f ca="1">IF(INDIRECT("D"&amp;ROW())&lt;=DATE(YEAR(Q3)-15,MONTH(Q3),DAY(Q3)),IF(INDIRECT("D"&amp;ROW())&gt;DATE(YEAR(Q3)-19,MONTH(Q3),DAY(Q3)),1,0),0)</f>
        <v>0</v>
      </c>
      <c r="Q15" s="15">
        <f ca="1">IF(INDIRECT("D"&amp;ROW())&lt;=DATE(YEAR(Q3)-19,MONTH(Q3),DAY(Q3)),IF(INDIRECT("D"&amp;ROW())&gt;DATE(YEAR(Q3)-24,MONTH(Q3),DAY(Q3)),1,0),0)</f>
        <v>0</v>
      </c>
      <c r="R15" s="15">
        <f ca="1">IF(INDIRECT("D"&amp;ROW())&lt;=DATE(YEAR(Q3)-24,MONTH(Q3),DAY(Q3)),IF(INDIRECT("D"&amp;ROW())&gt;DATE(YEAR(Q3)-50,MONTH(Q3),DAY(Q3)),1,0),0)</f>
        <v>0</v>
      </c>
      <c r="S15" s="15">
        <f ca="1">IF(INDIRECT("D"&amp;ROW())&lt;=DATE(YEAR(Q3)-50,MONTH(Q3),DAY(Q3)),IF(INDIRECT("D"&amp;ROW())&gt;DATE(YEAR(Q3)-60,MONTH(Q3),DAY(Q3)),1,0),0)</f>
        <v>0</v>
      </c>
      <c r="T15" s="15">
        <f ca="1">IF(INDIRECT("D"&amp;ROW())&lt;=DATE(YEAR(Q3)-60,MONTH(Q3),DAY(Q3)),IF(INDIRECT("D"&amp;ROW())&gt;DATE(YEAR(Q3)-70,MONTH(Q3),DAY(Q3)),1,0),0)</f>
        <v>0</v>
      </c>
      <c r="U15" s="15">
        <f ca="1">IF(INDIRECT("D"&amp;ROW())=0,0,IF(INDIRECT("D"&amp;ROW())&lt;=DATE(YEAR(Q3)-70,MONTH(Q3),DAY(Q3)),1,0))</f>
        <v>0</v>
      </c>
    </row>
    <row r="16" spans="1:24" ht="45" customHeight="1" x14ac:dyDescent="0.35">
      <c r="A16" s="3"/>
      <c r="B16" s="13"/>
      <c r="C16" s="13"/>
      <c r="D16" s="10"/>
      <c r="E16" s="11"/>
      <c r="F16" s="9" t="s">
        <v>10</v>
      </c>
      <c r="G16" s="9" t="s">
        <v>60</v>
      </c>
      <c r="H16" s="11" t="s">
        <v>64</v>
      </c>
      <c r="I16" s="13"/>
      <c r="J16" s="13"/>
      <c r="K16" s="11"/>
      <c r="L16" s="9"/>
      <c r="M16" s="3" t="str">
        <f t="shared" ca="1" si="0"/>
        <v/>
      </c>
      <c r="N16" s="15">
        <f ca="1">IF(INDIRECT("D"&amp;ROW())&gt;DATE(YEAR(Q3)-10,MONTH(Q3),DAY(Q3)),1,0)</f>
        <v>0</v>
      </c>
      <c r="O16" s="15">
        <f ca="1">IF(INDIRECT("D"&amp;ROW())&lt;=DATE(YEAR(Q3)-10,MONTH(Q3),DAY(Q3)),IF(INDIRECT("D"&amp;ROW())&gt;DATE(YEAR(Q3)-15,MONTH(Q3),DAY(Q3)),1,0),0)</f>
        <v>0</v>
      </c>
      <c r="P16" s="15">
        <f ca="1">IF(INDIRECT("D"&amp;ROW())&lt;=DATE(YEAR(Q3)-15,MONTH(Q3),DAY(Q3)),IF(INDIRECT("D"&amp;ROW())&gt;DATE(YEAR(Q3)-19,MONTH(Q3),DAY(Q3)),1,0),0)</f>
        <v>0</v>
      </c>
      <c r="Q16" s="15">
        <f ca="1">IF(INDIRECT("D"&amp;ROW())&lt;=DATE(YEAR(Q3)-19,MONTH(Q3),DAY(Q3)),IF(INDIRECT("D"&amp;ROW())&gt;DATE(YEAR(Q3)-24,MONTH(Q3),DAY(Q3)),1,0),0)</f>
        <v>0</v>
      </c>
      <c r="R16" s="15">
        <f ca="1">IF(INDIRECT("D"&amp;ROW())&lt;=DATE(YEAR(Q3)-24,MONTH(Q3),DAY(Q3)),IF(INDIRECT("D"&amp;ROW())&gt;DATE(YEAR(Q3)-50,MONTH(Q3),DAY(Q3)),1,0),0)</f>
        <v>0</v>
      </c>
      <c r="S16" s="15">
        <f ca="1">IF(INDIRECT("D"&amp;ROW())&lt;=DATE(YEAR(Q3)-50,MONTH(Q3),DAY(Q3)),IF(INDIRECT("D"&amp;ROW())&gt;DATE(YEAR(Q3)-60,MONTH(Q3),DAY(Q3)),1,0),0)</f>
        <v>0</v>
      </c>
      <c r="T16" s="15">
        <f ca="1">IF(INDIRECT("D"&amp;ROW())&lt;=DATE(YEAR(Q3)-60,MONTH(Q3),DAY(Q3)),IF(INDIRECT("D"&amp;ROW())&gt;DATE(YEAR(Q3)-70,MONTH(Q3),DAY(Q3)),1,0),0)</f>
        <v>0</v>
      </c>
      <c r="U16" s="15">
        <f ca="1">IF(INDIRECT("D"&amp;ROW())=0,0,IF(INDIRECT("D"&amp;ROW())&lt;=DATE(YEAR(Q3)-70,MONTH(Q3),DAY(Q3)),1,0))</f>
        <v>0</v>
      </c>
    </row>
    <row r="17" spans="1:21" ht="45" customHeight="1" x14ac:dyDescent="0.35">
      <c r="A17" s="3" t="s">
        <v>13</v>
      </c>
      <c r="B17" s="13"/>
      <c r="C17" s="13"/>
      <c r="D17" s="10"/>
      <c r="E17" s="11"/>
      <c r="F17" s="9" t="s">
        <v>10</v>
      </c>
      <c r="G17" s="9" t="s">
        <v>60</v>
      </c>
      <c r="H17" s="11" t="s">
        <v>64</v>
      </c>
      <c r="I17" s="13"/>
      <c r="J17" s="13"/>
      <c r="K17" s="11"/>
      <c r="L17" s="9"/>
      <c r="M17" s="3" t="str">
        <f t="shared" ca="1" si="0"/>
        <v/>
      </c>
      <c r="N17" s="15">
        <f ca="1">IF(INDIRECT("D"&amp;ROW())&gt;DATE(YEAR(Q3)-10,MONTH(Q3),DAY(Q3)),1,0)</f>
        <v>0</v>
      </c>
      <c r="O17" s="15">
        <f ca="1">IF(INDIRECT("D"&amp;ROW())&lt;=DATE(YEAR(Q3)-10,MONTH(Q3),DAY(Q3)),IF(INDIRECT("D"&amp;ROW())&gt;DATE(YEAR(Q3)-15,MONTH(Q3),DAY(Q3)),1,0),0)</f>
        <v>0</v>
      </c>
      <c r="P17" s="15">
        <f ca="1">IF(INDIRECT("D"&amp;ROW())&lt;=DATE(YEAR(Q3)-15,MONTH(Q3),DAY(Q3)),IF(INDIRECT("D"&amp;ROW())&gt;DATE(YEAR(Q3)-19,MONTH(Q3),DAY(Q3)),1,0),0)</f>
        <v>0</v>
      </c>
      <c r="Q17" s="15">
        <f ca="1">IF(INDIRECT("D"&amp;ROW())&lt;=DATE(YEAR(Q3)-19,MONTH(Q3),DAY(Q3)),IF(INDIRECT("D"&amp;ROW())&gt;DATE(YEAR(Q3)-24,MONTH(Q3),DAY(Q3)),1,0),0)</f>
        <v>0</v>
      </c>
      <c r="R17" s="15">
        <f ca="1">IF(INDIRECT("D"&amp;ROW())&lt;=DATE(YEAR(Q3)-24,MONTH(Q3),DAY(Q3)),IF(INDIRECT("D"&amp;ROW())&gt;DATE(YEAR(Q3)-50,MONTH(Q3),DAY(Q3)),1,0),0)</f>
        <v>0</v>
      </c>
      <c r="S17" s="15">
        <f ca="1">IF(INDIRECT("D"&amp;ROW())&lt;=DATE(YEAR(Q3)-50,MONTH(Q3),DAY(Q3)),IF(INDIRECT("D"&amp;ROW())&gt;DATE(YEAR(Q3)-60,MONTH(Q3),DAY(Q3)),1,0),0)</f>
        <v>0</v>
      </c>
      <c r="T17" s="15">
        <f ca="1">IF(INDIRECT("D"&amp;ROW())&lt;=DATE(YEAR(Q3)-60,MONTH(Q3),DAY(Q3)),IF(INDIRECT("D"&amp;ROW())&gt;DATE(YEAR(Q3)-70,MONTH(Q3),DAY(Q3)),1,0),0)</f>
        <v>0</v>
      </c>
      <c r="U17" s="15">
        <f ca="1">IF(INDIRECT("D"&amp;ROW())=0,0,IF(INDIRECT("D"&amp;ROW())&lt;=DATE(YEAR(Q3)-70,MONTH(Q3),DAY(Q3)),1,0))</f>
        <v>0</v>
      </c>
    </row>
    <row r="18" spans="1:21" ht="45" customHeight="1" x14ac:dyDescent="0.35">
      <c r="A18" s="3"/>
      <c r="B18" s="13"/>
      <c r="C18" s="13"/>
      <c r="D18" s="10"/>
      <c r="E18" s="11"/>
      <c r="F18" s="9" t="s">
        <v>10</v>
      </c>
      <c r="G18" s="9" t="s">
        <v>60</v>
      </c>
      <c r="H18" s="11" t="s">
        <v>64</v>
      </c>
      <c r="I18" s="13"/>
      <c r="J18" s="13"/>
      <c r="K18" s="11"/>
      <c r="L18" s="9"/>
      <c r="M18" s="3" t="str">
        <f t="shared" ca="1" si="0"/>
        <v/>
      </c>
      <c r="N18" s="15">
        <f ca="1">IF(INDIRECT("D"&amp;ROW())&gt;DATE(YEAR(Q3)-10,MONTH(Q3),DAY(Q3)),1,0)</f>
        <v>0</v>
      </c>
      <c r="O18" s="15">
        <f ca="1">IF(INDIRECT("D"&amp;ROW())&lt;=DATE(YEAR(Q3)-10,MONTH(Q3),DAY(Q3)),IF(INDIRECT("D"&amp;ROW())&gt;DATE(YEAR(Q3)-15,MONTH(Q3),DAY(Q3)),1,0),0)</f>
        <v>0</v>
      </c>
      <c r="P18" s="15">
        <f ca="1">IF(INDIRECT("D"&amp;ROW())&lt;=DATE(YEAR(Q3)-15,MONTH(Q3),DAY(Q3)),IF(INDIRECT("D"&amp;ROW())&gt;DATE(YEAR(Q3)-19,MONTH(Q3),DAY(Q3)),1,0),0)</f>
        <v>0</v>
      </c>
      <c r="Q18" s="15">
        <f ca="1">IF(INDIRECT("D"&amp;ROW())&lt;=DATE(YEAR(Q3)-19,MONTH(Q3),DAY(Q3)),IF(INDIRECT("D"&amp;ROW())&gt;DATE(YEAR(Q3)-24,MONTH(Q3),DAY(Q3)),1,0),0)</f>
        <v>0</v>
      </c>
      <c r="R18" s="15">
        <f ca="1">IF(INDIRECT("D"&amp;ROW())&lt;=DATE(YEAR(Q3)-24,MONTH(Q3),DAY(Q3)),IF(INDIRECT("D"&amp;ROW())&gt;DATE(YEAR(Q3)-50,MONTH(Q3),DAY(Q3)),1,0),0)</f>
        <v>0</v>
      </c>
      <c r="S18" s="15">
        <f ca="1">IF(INDIRECT("D"&amp;ROW())&lt;=DATE(YEAR(Q3)-50,MONTH(Q3),DAY(Q3)),IF(INDIRECT("D"&amp;ROW())&gt;DATE(YEAR(Q3)-60,MONTH(Q3),DAY(Q3)),1,0),0)</f>
        <v>0</v>
      </c>
      <c r="T18" s="15">
        <f ca="1">IF(INDIRECT("D"&amp;ROW())&lt;=DATE(YEAR(Q3)-60,MONTH(Q3),DAY(Q3)),IF(INDIRECT("D"&amp;ROW())&gt;DATE(YEAR(Q3)-70,MONTH(Q3),DAY(Q3)),1,0),0)</f>
        <v>0</v>
      </c>
      <c r="U18" s="15">
        <f ca="1">IF(INDIRECT("D"&amp;ROW())=0,0,IF(INDIRECT("D"&amp;ROW())&lt;=DATE(YEAR(Q3)-70,MONTH(Q3),DAY(Q3)),1,0))</f>
        <v>0</v>
      </c>
    </row>
    <row r="19" spans="1:21" ht="45" customHeight="1" x14ac:dyDescent="0.35">
      <c r="A19" s="3" t="s">
        <v>14</v>
      </c>
      <c r="B19" s="13"/>
      <c r="C19" s="13"/>
      <c r="D19" s="10"/>
      <c r="E19" s="11"/>
      <c r="F19" s="9" t="s">
        <v>10</v>
      </c>
      <c r="G19" s="9" t="s">
        <v>60</v>
      </c>
      <c r="H19" s="11" t="s">
        <v>64</v>
      </c>
      <c r="I19" s="13"/>
      <c r="J19" s="13"/>
      <c r="K19" s="11"/>
      <c r="L19" s="9"/>
      <c r="M19" s="3" t="str">
        <f t="shared" ca="1" si="0"/>
        <v/>
      </c>
      <c r="N19" s="15">
        <f ca="1">IF(INDIRECT("D"&amp;ROW())&gt;DATE(YEAR(Q3)-10,MONTH(Q3),DAY(Q3)),1,0)</f>
        <v>0</v>
      </c>
      <c r="O19" s="15">
        <f ca="1">IF(INDIRECT("D"&amp;ROW())&lt;=DATE(YEAR(Q3)-10,MONTH(Q3),DAY(Q3)),IF(INDIRECT("D"&amp;ROW())&gt;DATE(YEAR(Q3)-15,MONTH(Q3),DAY(Q3)),1,0),0)</f>
        <v>0</v>
      </c>
      <c r="P19" s="15">
        <f ca="1">IF(INDIRECT("D"&amp;ROW())&lt;=DATE(YEAR(Q3)-15,MONTH(Q3),DAY(Q3)),IF(INDIRECT("D"&amp;ROW())&gt;DATE(YEAR(Q3)-19,MONTH(Q3),DAY(Q3)),1,0),0)</f>
        <v>0</v>
      </c>
      <c r="Q19" s="15">
        <f ca="1">IF(INDIRECT("D"&amp;ROW())&lt;=DATE(YEAR(Q3)-19,MONTH(Q3),DAY(Q3)),IF(INDIRECT("D"&amp;ROW())&gt;DATE(YEAR(Q3)-24,MONTH(Q3),DAY(Q3)),1,0),0)</f>
        <v>0</v>
      </c>
      <c r="R19" s="15">
        <f ca="1">IF(INDIRECT("D"&amp;ROW())&lt;=DATE(YEAR(Q3)-24,MONTH(Q3),DAY(Q3)),IF(INDIRECT("D"&amp;ROW())&gt;DATE(YEAR(Q3)-50,MONTH(Q3),DAY(Q3)),1,0),0)</f>
        <v>0</v>
      </c>
      <c r="S19" s="15">
        <f ca="1">IF(INDIRECT("D"&amp;ROW())&lt;=DATE(YEAR(Q3)-50,MONTH(Q3),DAY(Q3)),IF(INDIRECT("D"&amp;ROW())&gt;DATE(YEAR(Q3)-60,MONTH(Q3),DAY(Q3)),1,0),0)</f>
        <v>0</v>
      </c>
      <c r="T19" s="15">
        <f ca="1">IF(INDIRECT("D"&amp;ROW())&lt;=DATE(YEAR(Q3)-60,MONTH(Q3),DAY(Q3)),IF(INDIRECT("D"&amp;ROW())&gt;DATE(YEAR(Q3)-70,MONTH(Q3),DAY(Q3)),1,0),0)</f>
        <v>0</v>
      </c>
      <c r="U19" s="15">
        <f ca="1">IF(INDIRECT("D"&amp;ROW())=0,0,IF(INDIRECT("D"&amp;ROW())&lt;=DATE(YEAR(Q3)-70,MONTH(Q3),DAY(Q3)),1,0))</f>
        <v>0</v>
      </c>
    </row>
    <row r="20" spans="1:21" ht="45" customHeight="1" x14ac:dyDescent="0.35">
      <c r="A20" s="3"/>
      <c r="B20" s="13"/>
      <c r="C20" s="13"/>
      <c r="D20" s="10"/>
      <c r="E20" s="11"/>
      <c r="F20" s="9" t="s">
        <v>10</v>
      </c>
      <c r="G20" s="9" t="s">
        <v>60</v>
      </c>
      <c r="H20" s="11" t="s">
        <v>64</v>
      </c>
      <c r="I20" s="13"/>
      <c r="J20" s="13"/>
      <c r="K20" s="11"/>
      <c r="L20" s="9"/>
      <c r="M20" s="3" t="str">
        <f t="shared" ca="1" si="0"/>
        <v/>
      </c>
      <c r="N20" s="15">
        <f ca="1">IF(INDIRECT("D"&amp;ROW())&gt;DATE(YEAR(Q3)-10,MONTH(Q3),DAY(Q3)),1,0)</f>
        <v>0</v>
      </c>
      <c r="O20" s="15">
        <f ca="1">IF(INDIRECT("D"&amp;ROW())&lt;=DATE(YEAR(Q3)-10,MONTH(Q3),DAY(Q3)),IF(INDIRECT("D"&amp;ROW())&gt;DATE(YEAR(Q3)-15,MONTH(Q3),DAY(Q3)),1,0),0)</f>
        <v>0</v>
      </c>
      <c r="P20" s="15">
        <f ca="1">IF(INDIRECT("D"&amp;ROW())&lt;=DATE(YEAR(Q3)-15,MONTH(Q3),DAY(Q3)),IF(INDIRECT("D"&amp;ROW())&gt;DATE(YEAR(Q3)-19,MONTH(Q3),DAY(Q3)),1,0),0)</f>
        <v>0</v>
      </c>
      <c r="Q20" s="15">
        <f ca="1">IF(INDIRECT("D"&amp;ROW())&lt;=DATE(YEAR(Q3)-19,MONTH(Q3),DAY(Q3)),IF(INDIRECT("D"&amp;ROW())&gt;DATE(YEAR(Q3)-24,MONTH(Q3),DAY(Q3)),1,0),0)</f>
        <v>0</v>
      </c>
      <c r="R20" s="15">
        <f ca="1">IF(INDIRECT("D"&amp;ROW())&lt;=DATE(YEAR(Q3)-24,MONTH(Q3),DAY(Q3)),IF(INDIRECT("D"&amp;ROW())&gt;DATE(YEAR(Q3)-50,MONTH(Q3),DAY(Q3)),1,0),0)</f>
        <v>0</v>
      </c>
      <c r="S20" s="15">
        <f ca="1">IF(INDIRECT("D"&amp;ROW())&lt;=DATE(YEAR(Q3)-50,MONTH(Q3),DAY(Q3)),IF(INDIRECT("D"&amp;ROW())&gt;DATE(YEAR(Q3)-60,MONTH(Q3),DAY(Q3)),1,0),0)</f>
        <v>0</v>
      </c>
      <c r="T20" s="15">
        <f ca="1">IF(INDIRECT("D"&amp;ROW())&lt;=DATE(YEAR(Q3)-60,MONTH(Q3),DAY(Q3)),IF(INDIRECT("D"&amp;ROW())&gt;DATE(YEAR(Q3)-70,MONTH(Q3),DAY(Q3)),1,0),0)</f>
        <v>0</v>
      </c>
      <c r="U20" s="15">
        <f ca="1">IF(INDIRECT("D"&amp;ROW())=0,0,IF(INDIRECT("D"&amp;ROW())&lt;=DATE(YEAR(Q3)-70,MONTH(Q3),DAY(Q3)),1,0))</f>
        <v>0</v>
      </c>
    </row>
    <row r="21" spans="1:21" ht="45" customHeight="1" x14ac:dyDescent="0.35">
      <c r="A21" s="3" t="s">
        <v>15</v>
      </c>
      <c r="B21" s="13"/>
      <c r="C21" s="13"/>
      <c r="D21" s="10"/>
      <c r="E21" s="11"/>
      <c r="F21" s="9" t="s">
        <v>10</v>
      </c>
      <c r="G21" s="9" t="s">
        <v>60</v>
      </c>
      <c r="H21" s="11" t="s">
        <v>64</v>
      </c>
      <c r="I21" s="13"/>
      <c r="J21" s="13"/>
      <c r="K21" s="11"/>
      <c r="L21" s="9"/>
      <c r="M21" s="3" t="str">
        <f t="shared" ca="1" si="0"/>
        <v/>
      </c>
      <c r="N21" s="15">
        <f ca="1">IF(INDIRECT("D"&amp;ROW())&gt;DATE(YEAR(Q3)-10,MONTH(Q3),DAY(Q3)),1,0)</f>
        <v>0</v>
      </c>
      <c r="O21" s="15">
        <f ca="1">IF(INDIRECT("D"&amp;ROW())&lt;=DATE(YEAR(Q3)-10,MONTH(Q3),DAY(Q3)),IF(INDIRECT("D"&amp;ROW())&gt;DATE(YEAR(Q3)-15,MONTH(Q3),DAY(Q3)),1,0),0)</f>
        <v>0</v>
      </c>
      <c r="P21" s="15">
        <f ca="1">IF(INDIRECT("D"&amp;ROW())&lt;=DATE(YEAR(Q3)-15,MONTH(Q3),DAY(Q3)),IF(INDIRECT("D"&amp;ROW())&gt;DATE(YEAR(Q3)-19,MONTH(Q3),DAY(Q3)),1,0),0)</f>
        <v>0</v>
      </c>
      <c r="Q21" s="15">
        <f ca="1">IF(INDIRECT("D"&amp;ROW())&lt;=DATE(YEAR(Q3)-19,MONTH(Q3),DAY(Q3)),IF(INDIRECT("D"&amp;ROW())&gt;DATE(YEAR(Q3)-24,MONTH(Q3),DAY(Q3)),1,0),0)</f>
        <v>0</v>
      </c>
      <c r="R21" s="15">
        <f ca="1">IF(INDIRECT("D"&amp;ROW())&lt;=DATE(YEAR(Q3)-24,MONTH(Q3),DAY(Q3)),IF(INDIRECT("D"&amp;ROW())&gt;DATE(YEAR(Q3)-50,MONTH(Q3),DAY(Q3)),1,0),0)</f>
        <v>0</v>
      </c>
      <c r="S21" s="15">
        <f ca="1">IF(INDIRECT("D"&amp;ROW())&lt;=DATE(YEAR(Q3)-50,MONTH(Q3),DAY(Q3)),IF(INDIRECT("D"&amp;ROW())&gt;DATE(YEAR(Q3)-60,MONTH(Q3),DAY(Q3)),1,0),0)</f>
        <v>0</v>
      </c>
      <c r="T21" s="15">
        <f ca="1">IF(INDIRECT("D"&amp;ROW())&lt;=DATE(YEAR(Q3)-60,MONTH(Q3),DAY(Q3)),IF(INDIRECT("D"&amp;ROW())&gt;DATE(YEAR(Q3)-70,MONTH(Q3),DAY(Q3)),1,0),0)</f>
        <v>0</v>
      </c>
      <c r="U21" s="15">
        <f ca="1">IF(INDIRECT("D"&amp;ROW())=0,0,IF(INDIRECT("D"&amp;ROW())&lt;=DATE(YEAR(Q3)-70,MONTH(Q3),DAY(Q3)),1,0))</f>
        <v>0</v>
      </c>
    </row>
    <row r="22" spans="1:21" ht="45" customHeight="1" x14ac:dyDescent="0.35">
      <c r="A22" s="3"/>
      <c r="B22" s="13"/>
      <c r="C22" s="13"/>
      <c r="D22" s="10"/>
      <c r="E22" s="11"/>
      <c r="F22" s="9" t="s">
        <v>10</v>
      </c>
      <c r="G22" s="9" t="s">
        <v>60</v>
      </c>
      <c r="H22" s="11" t="s">
        <v>64</v>
      </c>
      <c r="I22" s="13"/>
      <c r="J22" s="13"/>
      <c r="K22" s="11"/>
      <c r="L22" s="9"/>
      <c r="M22" s="3" t="str">
        <f t="shared" ca="1" si="0"/>
        <v/>
      </c>
      <c r="N22" s="15">
        <f ca="1">IF(INDIRECT("D"&amp;ROW())&gt;DATE(YEAR(Q3)-10,MONTH(Q3),DAY(Q3)),1,0)</f>
        <v>0</v>
      </c>
      <c r="O22" s="15">
        <f ca="1">IF(INDIRECT("D"&amp;ROW())&lt;=DATE(YEAR(Q3)-10,MONTH(Q3),DAY(Q3)),IF(INDIRECT("D"&amp;ROW())&gt;DATE(YEAR(Q3)-15,MONTH(Q3),DAY(Q3)),1,0),0)</f>
        <v>0</v>
      </c>
      <c r="P22" s="15">
        <f ca="1">IF(INDIRECT("D"&amp;ROW())&lt;=DATE(YEAR(Q3)-15,MONTH(Q3),DAY(Q3)),IF(INDIRECT("D"&amp;ROW())&gt;DATE(YEAR(Q3)-19,MONTH(Q3),DAY(Q3)),1,0),0)</f>
        <v>0</v>
      </c>
      <c r="Q22" s="15">
        <f ca="1">IF(INDIRECT("D"&amp;ROW())&lt;=DATE(YEAR(Q3)-19,MONTH(Q3),DAY(Q3)),IF(INDIRECT("D"&amp;ROW())&gt;DATE(YEAR(Q3)-24,MONTH(Q3),DAY(Q3)),1,0),0)</f>
        <v>0</v>
      </c>
      <c r="R22" s="15">
        <f ca="1">IF(INDIRECT("D"&amp;ROW())&lt;=DATE(YEAR(Q3)-24,MONTH(Q3),DAY(Q3)),IF(INDIRECT("D"&amp;ROW())&gt;DATE(YEAR(Q3)-50,MONTH(Q3),DAY(Q3)),1,0),0)</f>
        <v>0</v>
      </c>
      <c r="S22" s="15">
        <f ca="1">IF(INDIRECT("D"&amp;ROW())&lt;=DATE(YEAR(Q3)-50,MONTH(Q3),DAY(Q3)),IF(INDIRECT("D"&amp;ROW())&gt;DATE(YEAR(Q3)-60,MONTH(Q3),DAY(Q3)),1,0),0)</f>
        <v>0</v>
      </c>
      <c r="T22" s="15">
        <f ca="1">IF(INDIRECT("D"&amp;ROW())&lt;=DATE(YEAR(Q3)-60,MONTH(Q3),DAY(Q3)),IF(INDIRECT("D"&amp;ROW())&gt;DATE(YEAR(Q3)-70,MONTH(Q3),DAY(Q3)),1,0),0)</f>
        <v>0</v>
      </c>
      <c r="U22" s="15">
        <f ca="1">IF(INDIRECT("D"&amp;ROW())=0,0,IF(INDIRECT("D"&amp;ROW())&lt;=DATE(YEAR(Q3)-70,MONTH(Q3),DAY(Q3)),1,0))</f>
        <v>0</v>
      </c>
    </row>
    <row r="23" spans="1:21" ht="45" customHeight="1" x14ac:dyDescent="0.35">
      <c r="A23" s="3" t="s">
        <v>16</v>
      </c>
      <c r="B23" s="13"/>
      <c r="C23" s="13"/>
      <c r="D23" s="10"/>
      <c r="E23" s="11"/>
      <c r="F23" s="9" t="s">
        <v>10</v>
      </c>
      <c r="G23" s="9" t="s">
        <v>60</v>
      </c>
      <c r="H23" s="11" t="s">
        <v>64</v>
      </c>
      <c r="I23" s="13"/>
      <c r="J23" s="13"/>
      <c r="K23" s="11"/>
      <c r="L23" s="9"/>
      <c r="M23" s="3" t="str">
        <f t="shared" ca="1" si="0"/>
        <v/>
      </c>
      <c r="N23" s="15">
        <f ca="1">IF(INDIRECT("D"&amp;ROW())&gt;DATE(YEAR(Q3)-10,MONTH(Q3),DAY(Q3)),1,0)</f>
        <v>0</v>
      </c>
      <c r="O23" s="15">
        <f ca="1">IF(INDIRECT("D"&amp;ROW())&lt;=DATE(YEAR(Q3)-10,MONTH(Q3),DAY(Q3)),IF(INDIRECT("D"&amp;ROW())&gt;DATE(YEAR(Q3)-15,MONTH(Q3),DAY(Q3)),1,0),0)</f>
        <v>0</v>
      </c>
      <c r="P23" s="15">
        <f ca="1">IF(INDIRECT("D"&amp;ROW())&lt;=DATE(YEAR(Q3)-15,MONTH(Q3),DAY(Q3)),IF(INDIRECT("D"&amp;ROW())&gt;DATE(YEAR(Q3)-19,MONTH(Q3),DAY(Q3)),1,0),0)</f>
        <v>0</v>
      </c>
      <c r="Q23" s="15">
        <f ca="1">IF(INDIRECT("D"&amp;ROW())&lt;=DATE(YEAR(Q3)-19,MONTH(Q3),DAY(Q3)),IF(INDIRECT("D"&amp;ROW())&gt;DATE(YEAR(Q3)-24,MONTH(Q3),DAY(Q3)),1,0),0)</f>
        <v>0</v>
      </c>
      <c r="R23" s="15">
        <f ca="1">IF(INDIRECT("D"&amp;ROW())&lt;=DATE(YEAR(Q3)-24,MONTH(Q3),DAY(Q3)),IF(INDIRECT("D"&amp;ROW())&gt;DATE(YEAR(Q3)-50,MONTH(Q3),DAY(Q3)),1,0),0)</f>
        <v>0</v>
      </c>
      <c r="S23" s="15">
        <f ca="1">IF(INDIRECT("D"&amp;ROW())&lt;=DATE(YEAR(Q3)-50,MONTH(Q3),DAY(Q3)),IF(INDIRECT("D"&amp;ROW())&gt;DATE(YEAR(Q3)-60,MONTH(Q3),DAY(Q3)),1,0),0)</f>
        <v>0</v>
      </c>
      <c r="T23" s="15">
        <f ca="1">IF(INDIRECT("D"&amp;ROW())&lt;=DATE(YEAR(Q3)-60,MONTH(Q3),DAY(Q3)),IF(INDIRECT("D"&amp;ROW())&gt;DATE(YEAR(Q3)-70,MONTH(Q3),DAY(Q3)),1,0),0)</f>
        <v>0</v>
      </c>
      <c r="U23" s="15">
        <f ca="1">IF(INDIRECT("D"&amp;ROW())=0,0,IF(INDIRECT("D"&amp;ROW())&lt;=DATE(YEAR(Q3)-70,MONTH(Q3),DAY(Q3)),1,0))</f>
        <v>0</v>
      </c>
    </row>
    <row r="24" spans="1:21" ht="45" customHeight="1" x14ac:dyDescent="0.35">
      <c r="A24" s="3"/>
      <c r="B24" s="13"/>
      <c r="C24" s="13"/>
      <c r="D24" s="10"/>
      <c r="E24" s="11"/>
      <c r="F24" s="9" t="s">
        <v>10</v>
      </c>
      <c r="G24" s="9" t="s">
        <v>60</v>
      </c>
      <c r="H24" s="11" t="s">
        <v>64</v>
      </c>
      <c r="I24" s="13"/>
      <c r="J24" s="13"/>
      <c r="K24" s="11"/>
      <c r="L24" s="9"/>
      <c r="M24" s="3" t="str">
        <f t="shared" ca="1" si="0"/>
        <v/>
      </c>
      <c r="N24" s="15">
        <f ca="1">IF(INDIRECT("D"&amp;ROW())&gt;DATE(YEAR(Q3)-10,MONTH(Q3),DAY(Q3)),1,0)</f>
        <v>0</v>
      </c>
      <c r="O24" s="15">
        <f ca="1">IF(INDIRECT("D"&amp;ROW())&lt;=DATE(YEAR(Q3)-10,MONTH(Q3),DAY(Q3)),IF(INDIRECT("D"&amp;ROW())&gt;DATE(YEAR(Q3)-15,MONTH(Q3),DAY(Q3)),1,0),0)</f>
        <v>0</v>
      </c>
      <c r="P24" s="15">
        <f ca="1">IF(INDIRECT("D"&amp;ROW())&lt;=DATE(YEAR(Q3)-15,MONTH(Q3),DAY(Q3)),IF(INDIRECT("D"&amp;ROW())&gt;DATE(YEAR(Q3)-19,MONTH(Q3),DAY(Q3)),1,0),0)</f>
        <v>0</v>
      </c>
      <c r="Q24" s="15">
        <f ca="1">IF(INDIRECT("D"&amp;ROW())&lt;=DATE(YEAR(Q3)-19,MONTH(Q3),DAY(Q3)),IF(INDIRECT("D"&amp;ROW())&gt;DATE(YEAR(Q3)-24,MONTH(Q3),DAY(Q3)),1,0),0)</f>
        <v>0</v>
      </c>
      <c r="R24" s="15">
        <f ca="1">IF(INDIRECT("D"&amp;ROW())&lt;=DATE(YEAR(Q3)-24,MONTH(Q3),DAY(Q3)),IF(INDIRECT("D"&amp;ROW())&gt;DATE(YEAR(Q3)-50,MONTH(Q3),DAY(Q3)),1,0),0)</f>
        <v>0</v>
      </c>
      <c r="S24" s="15">
        <f ca="1">IF(INDIRECT("D"&amp;ROW())&lt;=DATE(YEAR(Q3)-50,MONTH(Q3),DAY(Q3)),IF(INDIRECT("D"&amp;ROW())&gt;DATE(YEAR(Q3)-60,MONTH(Q3),DAY(Q3)),1,0),0)</f>
        <v>0</v>
      </c>
      <c r="T24" s="15">
        <f ca="1">IF(INDIRECT("D"&amp;ROW())&lt;=DATE(YEAR(Q3)-60,MONTH(Q3),DAY(Q3)),IF(INDIRECT("D"&amp;ROW())&gt;DATE(YEAR(Q3)-70,MONTH(Q3),DAY(Q3)),1,0),0)</f>
        <v>0</v>
      </c>
      <c r="U24" s="15">
        <f ca="1">IF(INDIRECT("D"&amp;ROW())=0,0,IF(INDIRECT("D"&amp;ROW())&lt;=DATE(YEAR(Q3)-70,MONTH(Q3),DAY(Q3)),1,0))</f>
        <v>0</v>
      </c>
    </row>
    <row r="25" spans="1:21" ht="45" customHeight="1" x14ac:dyDescent="0.35">
      <c r="A25" s="3" t="s">
        <v>17</v>
      </c>
      <c r="B25" s="13"/>
      <c r="C25" s="13"/>
      <c r="D25" s="10"/>
      <c r="E25" s="11"/>
      <c r="F25" s="9" t="s">
        <v>10</v>
      </c>
      <c r="G25" s="9" t="s">
        <v>60</v>
      </c>
      <c r="H25" s="11" t="s">
        <v>64</v>
      </c>
      <c r="I25" s="13"/>
      <c r="J25" s="13"/>
      <c r="K25" s="11"/>
      <c r="L25" s="9"/>
      <c r="M25" s="3" t="str">
        <f t="shared" ca="1" si="0"/>
        <v/>
      </c>
      <c r="N25" s="15">
        <f ca="1">IF(INDIRECT("D"&amp;ROW())&gt;DATE(YEAR(Q3)-10,MONTH(Q3),DAY(Q3)),1,0)</f>
        <v>0</v>
      </c>
      <c r="O25" s="15">
        <f ca="1">IF(INDIRECT("D"&amp;ROW())&lt;=DATE(YEAR(Q3)-10,MONTH(Q3),DAY(Q3)),IF(INDIRECT("D"&amp;ROW())&gt;DATE(YEAR(Q3)-15,MONTH(Q3),DAY(Q3)),1,0),0)</f>
        <v>0</v>
      </c>
      <c r="P25" s="15">
        <f ca="1">IF(INDIRECT("D"&amp;ROW())&lt;=DATE(YEAR(Q3)-15,MONTH(Q3),DAY(Q3)),IF(INDIRECT("D"&amp;ROW())&gt;DATE(YEAR(Q3)-19,MONTH(Q3),DAY(Q3)),1,0),0)</f>
        <v>0</v>
      </c>
      <c r="Q25" s="15">
        <f ca="1">IF(INDIRECT("D"&amp;ROW())&lt;=DATE(YEAR(Q3)-19,MONTH(Q3),DAY(Q3)),IF(INDIRECT("D"&amp;ROW())&gt;DATE(YEAR(Q3)-24,MONTH(Q3),DAY(Q3)),1,0),0)</f>
        <v>0</v>
      </c>
      <c r="R25" s="15">
        <f ca="1">IF(INDIRECT("D"&amp;ROW())&lt;=DATE(YEAR(Q3)-24,MONTH(Q3),DAY(Q3)),IF(INDIRECT("D"&amp;ROW())&gt;DATE(YEAR(Q3)-50,MONTH(Q3),DAY(Q3)),1,0),0)</f>
        <v>0</v>
      </c>
      <c r="S25" s="15">
        <f ca="1">IF(INDIRECT("D"&amp;ROW())&lt;=DATE(YEAR(Q3)-50,MONTH(Q3),DAY(Q3)),IF(INDIRECT("D"&amp;ROW())&gt;DATE(YEAR(Q3)-60,MONTH(Q3),DAY(Q3)),1,0),0)</f>
        <v>0</v>
      </c>
      <c r="T25" s="15">
        <f ca="1">IF(INDIRECT("D"&amp;ROW())&lt;=DATE(YEAR(Q3)-60,MONTH(Q3),DAY(Q3)),IF(INDIRECT("D"&amp;ROW())&gt;DATE(YEAR(Q3)-70,MONTH(Q3),DAY(Q3)),1,0),0)</f>
        <v>0</v>
      </c>
      <c r="U25" s="15">
        <f ca="1">IF(INDIRECT("D"&amp;ROW())=0,0,IF(INDIRECT("D"&amp;ROW())&lt;=DATE(YEAR(Q3)-70,MONTH(Q3),DAY(Q3)),1,0))</f>
        <v>0</v>
      </c>
    </row>
    <row r="26" spans="1:21" ht="45" customHeight="1" x14ac:dyDescent="0.35">
      <c r="A26" s="3"/>
      <c r="B26" s="13"/>
      <c r="C26" s="13"/>
      <c r="D26" s="10"/>
      <c r="E26" s="11"/>
      <c r="F26" s="9" t="s">
        <v>10</v>
      </c>
      <c r="G26" s="9" t="s">
        <v>60</v>
      </c>
      <c r="H26" s="11" t="s">
        <v>64</v>
      </c>
      <c r="I26" s="13"/>
      <c r="J26" s="13"/>
      <c r="K26" s="11"/>
      <c r="L26" s="9"/>
      <c r="M26" s="3" t="str">
        <f t="shared" ca="1" si="0"/>
        <v/>
      </c>
      <c r="N26" s="15">
        <f ca="1">IF(INDIRECT("D"&amp;ROW())&gt;DATE(YEAR(Q3)-10,MONTH(Q3),DAY(Q3)),1,0)</f>
        <v>0</v>
      </c>
      <c r="O26" s="15">
        <f ca="1">IF(INDIRECT("D"&amp;ROW())&lt;=DATE(YEAR(Q3)-10,MONTH(Q3),DAY(Q3)),IF(INDIRECT("D"&amp;ROW())&gt;DATE(YEAR(Q3)-15,MONTH(Q3),DAY(Q3)),1,0),0)</f>
        <v>0</v>
      </c>
      <c r="P26" s="15">
        <f ca="1">IF(INDIRECT("D"&amp;ROW())&lt;=DATE(YEAR(Q3)-15,MONTH(Q3),DAY(Q3)),IF(INDIRECT("D"&amp;ROW())&gt;DATE(YEAR(Q3)-19,MONTH(Q3),DAY(Q3)),1,0),0)</f>
        <v>0</v>
      </c>
      <c r="Q26" s="15">
        <f ca="1">IF(INDIRECT("D"&amp;ROW())&lt;=DATE(YEAR(Q3)-19,MONTH(Q3),DAY(Q3)),IF(INDIRECT("D"&amp;ROW())&gt;DATE(YEAR(Q3)-24,MONTH(Q3),DAY(Q3)),1,0),0)</f>
        <v>0</v>
      </c>
      <c r="R26" s="15">
        <f ca="1">IF(INDIRECT("D"&amp;ROW())&lt;=DATE(YEAR(Q3)-24,MONTH(Q3),DAY(Q3)),IF(INDIRECT("D"&amp;ROW())&gt;DATE(YEAR(Q3)-50,MONTH(Q3),DAY(Q3)),1,0),0)</f>
        <v>0</v>
      </c>
      <c r="S26" s="15">
        <f ca="1">IF(INDIRECT("D"&amp;ROW())&lt;=DATE(YEAR(Q3)-50,MONTH(Q3),DAY(Q3)),IF(INDIRECT("D"&amp;ROW())&gt;DATE(YEAR(Q3)-60,MONTH(Q3),DAY(Q3)),1,0),0)</f>
        <v>0</v>
      </c>
      <c r="T26" s="15">
        <f ca="1">IF(INDIRECT("D"&amp;ROW())&lt;=DATE(YEAR(Q3)-60,MONTH(Q3),DAY(Q3)),IF(INDIRECT("D"&amp;ROW())&gt;DATE(YEAR(Q3)-70,MONTH(Q3),DAY(Q3)),1,0),0)</f>
        <v>0</v>
      </c>
      <c r="U26" s="15">
        <f ca="1">IF(INDIRECT("D"&amp;ROW())=0,0,IF(INDIRECT("D"&amp;ROW())&lt;=DATE(YEAR(Q3)-70,MONTH(Q3),DAY(Q3)),1,0))</f>
        <v>0</v>
      </c>
    </row>
    <row r="27" spans="1:21" ht="45" customHeight="1" x14ac:dyDescent="0.35">
      <c r="B27" s="16"/>
      <c r="C27" s="16"/>
      <c r="D27" s="17"/>
      <c r="E27" s="18"/>
      <c r="F27" s="14"/>
      <c r="G27" s="14"/>
      <c r="H27" s="18"/>
      <c r="I27" s="16"/>
      <c r="J27" s="16"/>
      <c r="K27" s="18"/>
      <c r="L27" s="14"/>
      <c r="M27" s="15" t="str">
        <f t="shared" ca="1" si="0"/>
        <v/>
      </c>
      <c r="N27" s="15">
        <f ca="1">IF(INDIRECT("D"&amp;ROW())&gt;DATE(YEAR(Q3)-10,MONTH(Q3),DAY(Q3)),1,0)</f>
        <v>0</v>
      </c>
      <c r="O27" s="15">
        <f ca="1">IF(INDIRECT("D"&amp;ROW())&lt;=DATE(YEAR(Q3)-10,MONTH(Q3),DAY(Q3)),IF(INDIRECT("D"&amp;ROW())&gt;DATE(YEAR(Q3)-15,MONTH(Q3),DAY(Q3)),1,0),0)</f>
        <v>0</v>
      </c>
      <c r="P27" s="15">
        <f ca="1">IF(INDIRECT("D"&amp;ROW())&lt;=DATE(YEAR(Q3)-15,MONTH(Q3),DAY(Q3)),IF(INDIRECT("D"&amp;ROW())&gt;DATE(YEAR(Q3)-19,MONTH(Q3),DAY(Q3)),1,0),0)</f>
        <v>0</v>
      </c>
      <c r="Q27" s="15">
        <f ca="1">IF(INDIRECT("D"&amp;ROW())&lt;=DATE(YEAR(Q3)-19,MONTH(Q3),DAY(Q3)),IF(INDIRECT("D"&amp;ROW())&gt;DATE(YEAR(Q3)-24,MONTH(Q3),DAY(Q3)),1,0),0)</f>
        <v>0</v>
      </c>
      <c r="R27" s="15">
        <f ca="1">IF(INDIRECT("D"&amp;ROW())&lt;=DATE(YEAR(Q3)-24,MONTH(Q3),DAY(Q3)),IF(INDIRECT("D"&amp;ROW())&gt;DATE(YEAR(Q3)-50,MONTH(Q3),DAY(Q3)),1,0),0)</f>
        <v>0</v>
      </c>
      <c r="S27" s="15">
        <f ca="1">IF(INDIRECT("D"&amp;ROW())&lt;=DATE(YEAR(Q3)-50,MONTH(Q3),DAY(Q3)),IF(INDIRECT("D"&amp;ROW())&gt;DATE(YEAR(Q3)-60,MONTH(Q3),DAY(Q3)),1,0),0)</f>
        <v>0</v>
      </c>
      <c r="T27" s="15">
        <f ca="1">IF(INDIRECT("D"&amp;ROW())&lt;=DATE(YEAR(Q3)-60,MONTH(Q3),DAY(Q3)),IF(INDIRECT("D"&amp;ROW())&gt;DATE(YEAR(Q3)-70,MONTH(Q3),DAY(Q3)),1,0),0)</f>
        <v>0</v>
      </c>
      <c r="U27" s="15">
        <f ca="1">IF(INDIRECT("D"&amp;ROW())=0,0,IF(INDIRECT("D"&amp;ROW())&lt;=DATE(YEAR(Q3)-70,MONTH(Q3),DAY(Q3)),1,0))</f>
        <v>0</v>
      </c>
    </row>
    <row r="28" spans="1:21" ht="45" customHeight="1" x14ac:dyDescent="0.35">
      <c r="A28" s="19" t="s">
        <v>66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</row>
    <row r="29" spans="1:21" ht="45" customHeight="1" x14ac:dyDescent="0.35"/>
    <row r="30" spans="1:21" ht="45" customHeight="1" x14ac:dyDescent="0.35"/>
    <row r="31" spans="1:21" ht="45" customHeight="1" x14ac:dyDescent="0.35"/>
    <row r="32" spans="1:21" ht="45" customHeight="1" x14ac:dyDescent="0.35"/>
  </sheetData>
  <sheetProtection algorithmName="SHA-512" hashValue="J2/7pDnzsWTu9S8Bqw76ZW6By8MheE3sKLttXYM/pi/hJ72OZ1uuswLIUu5bCl1ekqH+oAvyLR/Ekd5CpqsAZA==" saltValue="4m/CufiV5wCbfQR9mIOizQ==" spinCount="100000" sheet="1" objects="1" scenarios="1" selectLockedCells="1"/>
  <mergeCells count="8">
    <mergeCell ref="A28:M28"/>
    <mergeCell ref="V1:X1"/>
    <mergeCell ref="B2:C3"/>
    <mergeCell ref="L2:M3"/>
    <mergeCell ref="V2:X2"/>
    <mergeCell ref="B5:C6"/>
    <mergeCell ref="B8:C9"/>
    <mergeCell ref="F8:L9"/>
  </mergeCells>
  <pageMargins left="0.43307086614173229" right="0.43307086614173229" top="0.78740157480314965" bottom="0.78740157480314965" header="0.31496062992125984" footer="0.31496062992125984"/>
  <pageSetup paperSize="9" scale="45" orientation="landscape" verticalDpi="0" r:id="rId1"/>
  <drawing r:id="rId2"/>
  <legacyDrawing r:id="rId3"/>
  <controls>
    <mc:AlternateContent xmlns:mc="http://schemas.openxmlformats.org/markup-compatibility/2006">
      <mc:Choice Requires="x14">
        <control shapeId="23553" r:id="rId4" name="ComboBox1">
          <controlPr defaultSize="0" autoLine="0" autoPict="0" listFillRange="Meisterschaften" r:id="rId5">
            <anchor moveWithCells="1">
              <from>
                <xdr:col>3</xdr:col>
                <xdr:colOff>12700</xdr:colOff>
                <xdr:row>0</xdr:row>
                <xdr:rowOff>177800</xdr:rowOff>
              </from>
              <to>
                <xdr:col>10</xdr:col>
                <xdr:colOff>387350</xdr:colOff>
                <xdr:row>3</xdr:row>
                <xdr:rowOff>12700</xdr:rowOff>
              </to>
            </anchor>
          </controlPr>
        </control>
      </mc:Choice>
      <mc:Fallback>
        <control shapeId="23553" r:id="rId4" name="ComboBox1"/>
      </mc:Fallback>
    </mc:AlternateContent>
    <mc:AlternateContent xmlns:mc="http://schemas.openxmlformats.org/markup-compatibility/2006">
      <mc:Choice Requires="x14">
        <control shapeId="23554" r:id="rId6" name="ComboBox2">
          <controlPr defaultSize="0" autoLine="0" autoPict="0" listFillRange="Altersklassen" r:id="rId7">
            <anchor moveWithCells="1">
              <from>
                <xdr:col>3</xdr:col>
                <xdr:colOff>12700</xdr:colOff>
                <xdr:row>3</xdr:row>
                <xdr:rowOff>190500</xdr:rowOff>
              </from>
              <to>
                <xdr:col>12</xdr:col>
                <xdr:colOff>12700</xdr:colOff>
                <xdr:row>5</xdr:row>
                <xdr:rowOff>209550</xdr:rowOff>
              </to>
            </anchor>
          </controlPr>
        </control>
      </mc:Choice>
      <mc:Fallback>
        <control shapeId="23554" r:id="rId6" name="ComboBox2"/>
      </mc:Fallback>
    </mc:AlternateContent>
    <mc:AlternateContent xmlns:mc="http://schemas.openxmlformats.org/markup-compatibility/2006">
      <mc:Choice Requires="x14">
        <control shapeId="23555" r:id="rId8" name="ComboBox3">
          <controlPr defaultSize="0" autoLine="0" listFillRange="Klassenauswahl" r:id="rId9">
            <anchor moveWithCells="1">
              <from>
                <xdr:col>3</xdr:col>
                <xdr:colOff>12700</xdr:colOff>
                <xdr:row>6</xdr:row>
                <xdr:rowOff>190500</xdr:rowOff>
              </from>
              <to>
                <xdr:col>4</xdr:col>
                <xdr:colOff>1263650</xdr:colOff>
                <xdr:row>8</xdr:row>
                <xdr:rowOff>241300</xdr:rowOff>
              </to>
            </anchor>
          </controlPr>
        </control>
      </mc:Choice>
      <mc:Fallback>
        <control shapeId="23555" r:id="rId8" name="ComboBox3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/>
  <dimension ref="A1:X32"/>
  <sheetViews>
    <sheetView tabSelected="1" topLeftCell="D1" zoomScale="54" zoomScaleNormal="54" zoomScaleSheetLayoutView="50" workbookViewId="0">
      <selection activeCell="F8" sqref="F8:L9"/>
    </sheetView>
  </sheetViews>
  <sheetFormatPr baseColWidth="10" defaultColWidth="9.81640625" defaultRowHeight="26" x14ac:dyDescent="0.35"/>
  <cols>
    <col min="1" max="1" width="9.81640625" style="15" customWidth="1"/>
    <col min="2" max="2" width="43" style="15" customWidth="1"/>
    <col min="3" max="3" width="30.81640625" style="15" customWidth="1"/>
    <col min="4" max="4" width="19.1796875" style="1" customWidth="1"/>
    <col min="5" max="5" width="21.81640625" style="15" customWidth="1"/>
    <col min="6" max="6" width="14.1796875" style="15" customWidth="1"/>
    <col min="7" max="7" width="20" style="15" customWidth="1"/>
    <col min="8" max="8" width="10.26953125" style="2" customWidth="1"/>
    <col min="9" max="9" width="37" style="15" customWidth="1"/>
    <col min="10" max="10" width="37.1796875" style="15" customWidth="1"/>
    <col min="11" max="11" width="12.54296875" style="15" customWidth="1"/>
    <col min="12" max="12" width="35.7265625" style="15" customWidth="1"/>
    <col min="13" max="13" width="10.81640625" style="15" customWidth="1"/>
    <col min="14" max="21" width="21.7265625" style="15" hidden="1" customWidth="1"/>
    <col min="22" max="22" width="9.81640625" style="15" hidden="1" customWidth="1"/>
    <col min="23" max="23" width="4.7265625" style="15" hidden="1" customWidth="1"/>
    <col min="24" max="24" width="9.81640625" style="15" hidden="1" customWidth="1"/>
    <col min="25" max="16384" width="9.81640625" style="15"/>
  </cols>
  <sheetData>
    <row r="1" spans="1:24" x14ac:dyDescent="0.35">
      <c r="V1" s="19" t="s">
        <v>62</v>
      </c>
      <c r="W1" s="19"/>
      <c r="X1" s="19"/>
    </row>
    <row r="2" spans="1:24" ht="26.25" customHeight="1" x14ac:dyDescent="0.35">
      <c r="B2" s="21" t="s">
        <v>35</v>
      </c>
      <c r="C2" s="21"/>
      <c r="D2" s="6"/>
      <c r="E2" s="6"/>
      <c r="F2" s="6"/>
      <c r="G2" s="7"/>
      <c r="H2" s="6"/>
      <c r="I2" s="6"/>
      <c r="J2" s="6"/>
      <c r="K2" s="6"/>
      <c r="L2" s="21" t="str">
        <f>V3&amp;"/"&amp;X3</f>
        <v>2023/2024</v>
      </c>
      <c r="M2" s="21"/>
      <c r="V2" s="19" t="s">
        <v>63</v>
      </c>
      <c r="W2" s="19"/>
      <c r="X2" s="19"/>
    </row>
    <row r="3" spans="1:24" ht="26.25" customHeight="1" x14ac:dyDescent="0.35">
      <c r="B3" s="21"/>
      <c r="C3" s="21"/>
      <c r="D3" s="6"/>
      <c r="E3" s="6"/>
      <c r="F3" s="6"/>
      <c r="G3" s="7"/>
      <c r="H3" s="6"/>
      <c r="I3" s="6"/>
      <c r="J3" s="6"/>
      <c r="K3" s="6"/>
      <c r="L3" s="21"/>
      <c r="M3" s="21"/>
      <c r="Q3" s="1">
        <f>DATE(X3,6,30)</f>
        <v>45473</v>
      </c>
      <c r="V3" s="14">
        <f>Berechnung!A3</f>
        <v>2023</v>
      </c>
      <c r="W3" s="15" t="s">
        <v>61</v>
      </c>
      <c r="X3" s="14">
        <f>Berechnung!C3</f>
        <v>2024</v>
      </c>
    </row>
    <row r="5" spans="1:24" ht="26.25" customHeight="1" x14ac:dyDescent="0.35">
      <c r="B5" s="21" t="s">
        <v>37</v>
      </c>
      <c r="C5" s="21"/>
      <c r="D5" s="6"/>
      <c r="E5" s="6"/>
      <c r="F5" s="6"/>
      <c r="G5" s="6"/>
      <c r="H5" s="8"/>
      <c r="I5" s="8"/>
      <c r="J5" s="8"/>
      <c r="K5" s="8"/>
      <c r="L5" s="8"/>
    </row>
    <row r="6" spans="1:24" ht="26.25" customHeight="1" x14ac:dyDescent="0.35">
      <c r="B6" s="21"/>
      <c r="C6" s="21"/>
      <c r="D6" s="6"/>
      <c r="E6" s="6"/>
      <c r="F6" s="6"/>
      <c r="G6" s="6"/>
      <c r="H6" s="8"/>
      <c r="I6" s="8"/>
      <c r="J6" s="8"/>
      <c r="K6" s="8"/>
      <c r="L6" s="8"/>
    </row>
    <row r="8" spans="1:24" ht="26.25" customHeight="1" x14ac:dyDescent="0.35">
      <c r="B8" s="21" t="s">
        <v>38</v>
      </c>
      <c r="C8" s="21"/>
      <c r="D8" s="6"/>
      <c r="E8" s="6"/>
      <c r="F8" s="22"/>
      <c r="G8" s="22"/>
      <c r="H8" s="22"/>
      <c r="I8" s="22"/>
      <c r="J8" s="22"/>
      <c r="K8" s="22"/>
      <c r="L8" s="22"/>
    </row>
    <row r="9" spans="1:24" ht="26.25" customHeight="1" thickBot="1" x14ac:dyDescent="0.4">
      <c r="B9" s="21"/>
      <c r="C9" s="21"/>
      <c r="D9" s="6"/>
      <c r="E9" s="6"/>
      <c r="F9" s="23"/>
      <c r="G9" s="23"/>
      <c r="H9" s="23"/>
      <c r="I9" s="23"/>
      <c r="J9" s="23"/>
      <c r="K9" s="23"/>
      <c r="L9" s="23"/>
    </row>
    <row r="11" spans="1:24" x14ac:dyDescent="0.35">
      <c r="B11" s="3" t="s">
        <v>0</v>
      </c>
      <c r="C11" s="3" t="s">
        <v>1</v>
      </c>
      <c r="D11" s="4" t="s">
        <v>2</v>
      </c>
      <c r="E11" s="3" t="s">
        <v>3</v>
      </c>
      <c r="F11" s="3" t="s">
        <v>4</v>
      </c>
      <c r="G11" s="3" t="s">
        <v>5</v>
      </c>
      <c r="H11" s="5" t="s">
        <v>6</v>
      </c>
      <c r="I11" s="3" t="s">
        <v>7</v>
      </c>
      <c r="J11" s="3" t="s">
        <v>8</v>
      </c>
      <c r="K11" s="3" t="s">
        <v>65</v>
      </c>
      <c r="L11" s="3" t="s">
        <v>9</v>
      </c>
      <c r="M11" s="3" t="s">
        <v>26</v>
      </c>
      <c r="N11" s="15" t="s">
        <v>27</v>
      </c>
      <c r="O11" s="15" t="s">
        <v>28</v>
      </c>
      <c r="P11" s="15" t="s">
        <v>29</v>
      </c>
      <c r="Q11" s="15" t="s">
        <v>30</v>
      </c>
      <c r="R11" s="15" t="s">
        <v>31</v>
      </c>
      <c r="S11" s="15" t="s">
        <v>32</v>
      </c>
      <c r="T11" s="15" t="s">
        <v>33</v>
      </c>
      <c r="U11" s="15" t="s">
        <v>34</v>
      </c>
    </row>
    <row r="13" spans="1:24" ht="45" customHeight="1" x14ac:dyDescent="0.35">
      <c r="A13" s="3" t="s">
        <v>11</v>
      </c>
      <c r="B13" s="13"/>
      <c r="C13" s="13"/>
      <c r="D13" s="10"/>
      <c r="E13" s="11"/>
      <c r="F13" s="9" t="s">
        <v>10</v>
      </c>
      <c r="G13" s="9" t="s">
        <v>60</v>
      </c>
      <c r="H13" s="11" t="s">
        <v>64</v>
      </c>
      <c r="I13" s="13"/>
      <c r="J13" s="13"/>
      <c r="K13" s="11"/>
      <c r="L13" s="9"/>
      <c r="M13" s="3" t="str">
        <f ca="1">IF(N13=1,"U10",IF(O13=1,"U14",IF(P13=1,"U18",IF(Q13=1,"U23",IF(R13=1,"Aktive",IF(S13=1,"SA",IF(T13=1,"SB",IF(U13=1,"SC",""))))))))</f>
        <v/>
      </c>
      <c r="N13" s="15">
        <f ca="1">IF(INDIRECT("D"&amp;ROW())&gt;DATE(YEAR(Q3)-10,MONTH(Q3),DAY(Q3)),1,0)</f>
        <v>0</v>
      </c>
      <c r="O13" s="15">
        <f ca="1">IF(INDIRECT("D"&amp;ROW())&lt;=DATE(YEAR(Q3)-10,MONTH(Q3),DAY(Q3)),IF(INDIRECT("D"&amp;ROW())&gt;DATE(YEAR(Q3)-15,MONTH(Q3),DAY(Q3)),1,0),0)</f>
        <v>0</v>
      </c>
      <c r="P13" s="15">
        <f ca="1">IF(INDIRECT("D"&amp;ROW())&lt;=DATE(YEAR(Q3)-15,MONTH(Q3),DAY(Q3)),IF(INDIRECT("D"&amp;ROW())&gt;DATE(YEAR(Q3)-19,MONTH(Q3),DAY(Q3)),1,0),0)</f>
        <v>0</v>
      </c>
      <c r="Q13" s="15">
        <f ca="1">IF(INDIRECT("D"&amp;ROW())&lt;=DATE(YEAR(Q3)-19,MONTH(Q3),DAY(Q3)),IF(INDIRECT("D"&amp;ROW())&gt;DATE(YEAR(Q3)-24,MONTH(Q3),DAY(Q3)),1,0),0)</f>
        <v>0</v>
      </c>
      <c r="R13" s="15">
        <f ca="1">IF(INDIRECT("D"&amp;ROW())&lt;=DATE(YEAR(Q3)-24,MONTH(Q3),DAY(Q3)),IF(INDIRECT("D"&amp;ROW())&gt;DATE(YEAR(Q3)-50,MONTH(Q3),DAY(Q3)),1,0),0)</f>
        <v>0</v>
      </c>
      <c r="S13" s="15">
        <f ca="1">IF(INDIRECT("D"&amp;ROW())&lt;=DATE(YEAR(Q3)-50,MONTH(Q3),DAY(Q3)),IF(INDIRECT("D"&amp;ROW())&gt;DATE(YEAR(Q3)-60,MONTH(Q3),DAY(Q3)),1,0),0)</f>
        <v>0</v>
      </c>
      <c r="T13" s="15">
        <f ca="1">IF(INDIRECT("D"&amp;ROW())&lt;=DATE(YEAR(Q3)-60,MONTH(Q3),DAY(Q3)),IF(INDIRECT("D"&amp;ROW())&gt;DATE(YEAR(Q3)-70,MONTH(Q3),DAY(Q3)),1,0),0)</f>
        <v>0</v>
      </c>
      <c r="U13" s="15">
        <f ca="1">IF(INDIRECT("D"&amp;ROW())=0,0,IF(INDIRECT("D"&amp;ROW())&lt;=DATE(YEAR(Q3)-70,MONTH(Q3),DAY(Q3)),1,0))</f>
        <v>0</v>
      </c>
    </row>
    <row r="14" spans="1:24" ht="45" customHeight="1" x14ac:dyDescent="0.35">
      <c r="A14" s="3" t="s">
        <v>12</v>
      </c>
      <c r="B14" s="13"/>
      <c r="C14" s="13"/>
      <c r="D14" s="10"/>
      <c r="E14" s="11"/>
      <c r="F14" s="9" t="s">
        <v>10</v>
      </c>
      <c r="G14" s="9" t="s">
        <v>60</v>
      </c>
      <c r="H14" s="11" t="s">
        <v>64</v>
      </c>
      <c r="I14" s="13"/>
      <c r="J14" s="13"/>
      <c r="K14" s="11"/>
      <c r="L14" s="9"/>
      <c r="M14" s="3" t="str">
        <f t="shared" ref="M14:M27" ca="1" si="0">IF(N14=1,"U10",IF(O14=1,"U14",IF(P14=1,"U18",IF(Q14=1,"U23",IF(R14=1,"Aktive",IF(S14=1,"SA",IF(T14=1,"SB",IF(U14=1,"SC",""))))))))</f>
        <v/>
      </c>
      <c r="N14" s="15">
        <f ca="1">IF(INDIRECT("D"&amp;ROW())&gt;DATE(YEAR(Q3)-10,MONTH(Q3),DAY(Q3)),1,0)</f>
        <v>0</v>
      </c>
      <c r="O14" s="15">
        <f ca="1">IF(INDIRECT("D"&amp;ROW())&lt;=DATE(YEAR(Q3)-10,MONTH(Q3),DAY(Q3)),IF(INDIRECT("D"&amp;ROW())&gt;DATE(YEAR(Q3)-15,MONTH(Q3),DAY(Q3)),1,0),0)</f>
        <v>0</v>
      </c>
      <c r="P14" s="15">
        <f ca="1">IF(INDIRECT("D"&amp;ROW())&lt;=DATE(YEAR(Q3)-15,MONTH(Q3),DAY(Q3)),IF(INDIRECT("D"&amp;ROW())&gt;DATE(YEAR(Q3)-19,MONTH(Q3),DAY(Q3)),1,0),0)</f>
        <v>0</v>
      </c>
      <c r="Q14" s="15">
        <f ca="1">IF(INDIRECT("D"&amp;ROW())&lt;=DATE(YEAR(Q3)-19,MONTH(Q3),DAY(Q3)),IF(INDIRECT("D"&amp;ROW())&gt;DATE(YEAR(Q3)-24,MONTH(Q3),DAY(Q3)),1,0),0)</f>
        <v>0</v>
      </c>
      <c r="R14" s="15">
        <f ca="1">IF(INDIRECT("D"&amp;ROW())&lt;=DATE(YEAR(Q3)-24,MONTH(Q3),DAY(Q3)),IF(INDIRECT("D"&amp;ROW())&gt;DATE(YEAR(Q3)-50,MONTH(Q3),DAY(Q3)),1,0),0)</f>
        <v>0</v>
      </c>
      <c r="S14" s="15">
        <f ca="1">IF(INDIRECT("D"&amp;ROW())&lt;=DATE(YEAR(Q3)-50,MONTH(Q3),DAY(Q3)),IF(INDIRECT("D"&amp;ROW())&gt;DATE(YEAR(Q3)-60,MONTH(Q3),DAY(Q3)),1,0),0)</f>
        <v>0</v>
      </c>
      <c r="T14" s="15">
        <f ca="1">IF(INDIRECT("D"&amp;ROW())&lt;=DATE(YEAR(Q3)-60,MONTH(Q3),DAY(Q3)),IF(INDIRECT("D"&amp;ROW())&gt;DATE(YEAR(Q3)-70,MONTH(Q3),DAY(Q3)),1,0),0)</f>
        <v>0</v>
      </c>
      <c r="U14" s="15">
        <f ca="1">IF(INDIRECT("D"&amp;ROW())=0,0,IF(INDIRECT("D"&amp;ROW())&lt;=DATE(YEAR(Q3)-70,MONTH(Q3),DAY(Q3)),1,0))</f>
        <v>0</v>
      </c>
    </row>
    <row r="15" spans="1:24" ht="45" customHeight="1" x14ac:dyDescent="0.35">
      <c r="A15" s="3" t="s">
        <v>13</v>
      </c>
      <c r="B15" s="13"/>
      <c r="C15" s="13"/>
      <c r="D15" s="10"/>
      <c r="E15" s="11"/>
      <c r="F15" s="9" t="s">
        <v>10</v>
      </c>
      <c r="G15" s="9" t="s">
        <v>60</v>
      </c>
      <c r="H15" s="11" t="s">
        <v>64</v>
      </c>
      <c r="I15" s="13"/>
      <c r="J15" s="13"/>
      <c r="K15" s="11"/>
      <c r="L15" s="9"/>
      <c r="M15" s="3" t="str">
        <f t="shared" ca="1" si="0"/>
        <v/>
      </c>
      <c r="N15" s="15">
        <f ca="1">IF(INDIRECT("D"&amp;ROW())&gt;DATE(YEAR(Q3)-10,MONTH(Q3),DAY(Q3)),1,0)</f>
        <v>0</v>
      </c>
      <c r="O15" s="15">
        <f ca="1">IF(INDIRECT("D"&amp;ROW())&lt;=DATE(YEAR(Q3)-10,MONTH(Q3),DAY(Q3)),IF(INDIRECT("D"&amp;ROW())&gt;DATE(YEAR(Q3)-15,MONTH(Q3),DAY(Q3)),1,0),0)</f>
        <v>0</v>
      </c>
      <c r="P15" s="15">
        <f ca="1">IF(INDIRECT("D"&amp;ROW())&lt;=DATE(YEAR(Q3)-15,MONTH(Q3),DAY(Q3)),IF(INDIRECT("D"&amp;ROW())&gt;DATE(YEAR(Q3)-19,MONTH(Q3),DAY(Q3)),1,0),0)</f>
        <v>0</v>
      </c>
      <c r="Q15" s="15">
        <f ca="1">IF(INDIRECT("D"&amp;ROW())&lt;=DATE(YEAR(Q3)-19,MONTH(Q3),DAY(Q3)),IF(INDIRECT("D"&amp;ROW())&gt;DATE(YEAR(Q3)-24,MONTH(Q3),DAY(Q3)),1,0),0)</f>
        <v>0</v>
      </c>
      <c r="R15" s="15">
        <f ca="1">IF(INDIRECT("D"&amp;ROW())&lt;=DATE(YEAR(Q3)-24,MONTH(Q3),DAY(Q3)),IF(INDIRECT("D"&amp;ROW())&gt;DATE(YEAR(Q3)-50,MONTH(Q3),DAY(Q3)),1,0),0)</f>
        <v>0</v>
      </c>
      <c r="S15" s="15">
        <f ca="1">IF(INDIRECT("D"&amp;ROW())&lt;=DATE(YEAR(Q3)-50,MONTH(Q3),DAY(Q3)),IF(INDIRECT("D"&amp;ROW())&gt;DATE(YEAR(Q3)-60,MONTH(Q3),DAY(Q3)),1,0),0)</f>
        <v>0</v>
      </c>
      <c r="T15" s="15">
        <f ca="1">IF(INDIRECT("D"&amp;ROW())&lt;=DATE(YEAR(Q3)-60,MONTH(Q3),DAY(Q3)),IF(INDIRECT("D"&amp;ROW())&gt;DATE(YEAR(Q3)-70,MONTH(Q3),DAY(Q3)),1,0),0)</f>
        <v>0</v>
      </c>
      <c r="U15" s="15">
        <f ca="1">IF(INDIRECT("D"&amp;ROW())=0,0,IF(INDIRECT("D"&amp;ROW())&lt;=DATE(YEAR(Q3)-70,MONTH(Q3),DAY(Q3)),1,0))</f>
        <v>0</v>
      </c>
    </row>
    <row r="16" spans="1:24" ht="45" customHeight="1" x14ac:dyDescent="0.35">
      <c r="A16" s="3" t="s">
        <v>14</v>
      </c>
      <c r="B16" s="13"/>
      <c r="C16" s="13"/>
      <c r="D16" s="10"/>
      <c r="E16" s="11"/>
      <c r="F16" s="9" t="s">
        <v>10</v>
      </c>
      <c r="G16" s="9" t="s">
        <v>60</v>
      </c>
      <c r="H16" s="11" t="s">
        <v>64</v>
      </c>
      <c r="I16" s="13"/>
      <c r="J16" s="13"/>
      <c r="K16" s="11"/>
      <c r="L16" s="9"/>
      <c r="M16" s="3" t="str">
        <f t="shared" ca="1" si="0"/>
        <v/>
      </c>
      <c r="N16" s="15">
        <f ca="1">IF(INDIRECT("D"&amp;ROW())&gt;DATE(YEAR(Q3)-10,MONTH(Q3),DAY(Q3)),1,0)</f>
        <v>0</v>
      </c>
      <c r="O16" s="15">
        <f ca="1">IF(INDIRECT("D"&amp;ROW())&lt;=DATE(YEAR(Q3)-10,MONTH(Q3),DAY(Q3)),IF(INDIRECT("D"&amp;ROW())&gt;DATE(YEAR(Q3)-15,MONTH(Q3),DAY(Q3)),1,0),0)</f>
        <v>0</v>
      </c>
      <c r="P16" s="15">
        <f ca="1">IF(INDIRECT("D"&amp;ROW())&lt;=DATE(YEAR(Q3)-15,MONTH(Q3),DAY(Q3)),IF(INDIRECT("D"&amp;ROW())&gt;DATE(YEAR(Q3)-19,MONTH(Q3),DAY(Q3)),1,0),0)</f>
        <v>0</v>
      </c>
      <c r="Q16" s="15">
        <f ca="1">IF(INDIRECT("D"&amp;ROW())&lt;=DATE(YEAR(Q3)-19,MONTH(Q3),DAY(Q3)),IF(INDIRECT("D"&amp;ROW())&gt;DATE(YEAR(Q3)-24,MONTH(Q3),DAY(Q3)),1,0),0)</f>
        <v>0</v>
      </c>
      <c r="R16" s="15">
        <f ca="1">IF(INDIRECT("D"&amp;ROW())&lt;=DATE(YEAR(Q3)-24,MONTH(Q3),DAY(Q3)),IF(INDIRECT("D"&amp;ROW())&gt;DATE(YEAR(Q3)-50,MONTH(Q3),DAY(Q3)),1,0),0)</f>
        <v>0</v>
      </c>
      <c r="S16" s="15">
        <f ca="1">IF(INDIRECT("D"&amp;ROW())&lt;=DATE(YEAR(Q3)-50,MONTH(Q3),DAY(Q3)),IF(INDIRECT("D"&amp;ROW())&gt;DATE(YEAR(Q3)-60,MONTH(Q3),DAY(Q3)),1,0),0)</f>
        <v>0</v>
      </c>
      <c r="T16" s="15">
        <f ca="1">IF(INDIRECT("D"&amp;ROW())&lt;=DATE(YEAR(Q3)-60,MONTH(Q3),DAY(Q3)),IF(INDIRECT("D"&amp;ROW())&gt;DATE(YEAR(Q3)-70,MONTH(Q3),DAY(Q3)),1,0),0)</f>
        <v>0</v>
      </c>
      <c r="U16" s="15">
        <f ca="1">IF(INDIRECT("D"&amp;ROW())=0,0,IF(INDIRECT("D"&amp;ROW())&lt;=DATE(YEAR(Q3)-70,MONTH(Q3),DAY(Q3)),1,0))</f>
        <v>0</v>
      </c>
    </row>
    <row r="17" spans="1:21" ht="45" customHeight="1" x14ac:dyDescent="0.35">
      <c r="A17" s="3" t="s">
        <v>15</v>
      </c>
      <c r="B17" s="13"/>
      <c r="C17" s="13"/>
      <c r="D17" s="10"/>
      <c r="E17" s="11"/>
      <c r="F17" s="9" t="s">
        <v>10</v>
      </c>
      <c r="G17" s="9" t="s">
        <v>60</v>
      </c>
      <c r="H17" s="11" t="s">
        <v>64</v>
      </c>
      <c r="I17" s="13"/>
      <c r="J17" s="13"/>
      <c r="K17" s="11"/>
      <c r="L17" s="9"/>
      <c r="M17" s="3" t="str">
        <f t="shared" ca="1" si="0"/>
        <v/>
      </c>
      <c r="N17" s="15">
        <f ca="1">IF(INDIRECT("D"&amp;ROW())&gt;DATE(YEAR(Q3)-10,MONTH(Q3),DAY(Q3)),1,0)</f>
        <v>0</v>
      </c>
      <c r="O17" s="15">
        <f ca="1">IF(INDIRECT("D"&amp;ROW())&lt;=DATE(YEAR(Q3)-10,MONTH(Q3),DAY(Q3)),IF(INDIRECT("D"&amp;ROW())&gt;DATE(YEAR(Q3)-15,MONTH(Q3),DAY(Q3)),1,0),0)</f>
        <v>0</v>
      </c>
      <c r="P17" s="15">
        <f ca="1">IF(INDIRECT("D"&amp;ROW())&lt;=DATE(YEAR(Q3)-15,MONTH(Q3),DAY(Q3)),IF(INDIRECT("D"&amp;ROW())&gt;DATE(YEAR(Q3)-19,MONTH(Q3),DAY(Q3)),1,0),0)</f>
        <v>0</v>
      </c>
      <c r="Q17" s="15">
        <f ca="1">IF(INDIRECT("D"&amp;ROW())&lt;=DATE(YEAR(Q3)-19,MONTH(Q3),DAY(Q3)),IF(INDIRECT("D"&amp;ROW())&gt;DATE(YEAR(Q3)-24,MONTH(Q3),DAY(Q3)),1,0),0)</f>
        <v>0</v>
      </c>
      <c r="R17" s="15">
        <f ca="1">IF(INDIRECT("D"&amp;ROW())&lt;=DATE(YEAR(Q3)-24,MONTH(Q3),DAY(Q3)),IF(INDIRECT("D"&amp;ROW())&gt;DATE(YEAR(Q3)-50,MONTH(Q3),DAY(Q3)),1,0),0)</f>
        <v>0</v>
      </c>
      <c r="S17" s="15">
        <f ca="1">IF(INDIRECT("D"&amp;ROW())&lt;=DATE(YEAR(Q3)-50,MONTH(Q3),DAY(Q3)),IF(INDIRECT("D"&amp;ROW())&gt;DATE(YEAR(Q3)-60,MONTH(Q3),DAY(Q3)),1,0),0)</f>
        <v>0</v>
      </c>
      <c r="T17" s="15">
        <f ca="1">IF(INDIRECT("D"&amp;ROW())&lt;=DATE(YEAR(Q3)-60,MONTH(Q3),DAY(Q3)),IF(INDIRECT("D"&amp;ROW())&gt;DATE(YEAR(Q3)-70,MONTH(Q3),DAY(Q3)),1,0),0)</f>
        <v>0</v>
      </c>
      <c r="U17" s="15">
        <f ca="1">IF(INDIRECT("D"&amp;ROW())=0,0,IF(INDIRECT("D"&amp;ROW())&lt;=DATE(YEAR(Q3)-70,MONTH(Q3),DAY(Q3)),1,0))</f>
        <v>0</v>
      </c>
    </row>
    <row r="18" spans="1:21" ht="45" customHeight="1" x14ac:dyDescent="0.35">
      <c r="A18" s="3" t="s">
        <v>16</v>
      </c>
      <c r="B18" s="13"/>
      <c r="C18" s="13"/>
      <c r="D18" s="10"/>
      <c r="E18" s="11"/>
      <c r="F18" s="9" t="s">
        <v>10</v>
      </c>
      <c r="G18" s="9" t="s">
        <v>60</v>
      </c>
      <c r="H18" s="11" t="s">
        <v>64</v>
      </c>
      <c r="I18" s="13"/>
      <c r="J18" s="13"/>
      <c r="K18" s="11"/>
      <c r="L18" s="9"/>
      <c r="M18" s="3" t="str">
        <f t="shared" ca="1" si="0"/>
        <v/>
      </c>
      <c r="N18" s="15">
        <f ca="1">IF(INDIRECT("D"&amp;ROW())&gt;DATE(YEAR(Q3)-10,MONTH(Q3),DAY(Q3)),1,0)</f>
        <v>0</v>
      </c>
      <c r="O18" s="15">
        <f ca="1">IF(INDIRECT("D"&amp;ROW())&lt;=DATE(YEAR(Q3)-10,MONTH(Q3),DAY(Q3)),IF(INDIRECT("D"&amp;ROW())&gt;DATE(YEAR(Q3)-15,MONTH(Q3),DAY(Q3)),1,0),0)</f>
        <v>0</v>
      </c>
      <c r="P18" s="15">
        <f ca="1">IF(INDIRECT("D"&amp;ROW())&lt;=DATE(YEAR(Q3)-15,MONTH(Q3),DAY(Q3)),IF(INDIRECT("D"&amp;ROW())&gt;DATE(YEAR(Q3)-19,MONTH(Q3),DAY(Q3)),1,0),0)</f>
        <v>0</v>
      </c>
      <c r="Q18" s="15">
        <f ca="1">IF(INDIRECT("D"&amp;ROW())&lt;=DATE(YEAR(Q3)-19,MONTH(Q3),DAY(Q3)),IF(INDIRECT("D"&amp;ROW())&gt;DATE(YEAR(Q3)-24,MONTH(Q3),DAY(Q3)),1,0),0)</f>
        <v>0</v>
      </c>
      <c r="R18" s="15">
        <f ca="1">IF(INDIRECT("D"&amp;ROW())&lt;=DATE(YEAR(Q3)-24,MONTH(Q3),DAY(Q3)),IF(INDIRECT("D"&amp;ROW())&gt;DATE(YEAR(Q3)-50,MONTH(Q3),DAY(Q3)),1,0),0)</f>
        <v>0</v>
      </c>
      <c r="S18" s="15">
        <f ca="1">IF(INDIRECT("D"&amp;ROW())&lt;=DATE(YEAR(Q3)-50,MONTH(Q3),DAY(Q3)),IF(INDIRECT("D"&amp;ROW())&gt;DATE(YEAR(Q3)-60,MONTH(Q3),DAY(Q3)),1,0),0)</f>
        <v>0</v>
      </c>
      <c r="T18" s="15">
        <f ca="1">IF(INDIRECT("D"&amp;ROW())&lt;=DATE(YEAR(Q3)-60,MONTH(Q3),DAY(Q3)),IF(INDIRECT("D"&amp;ROW())&gt;DATE(YEAR(Q3)-70,MONTH(Q3),DAY(Q3)),1,0),0)</f>
        <v>0</v>
      </c>
      <c r="U18" s="15">
        <f ca="1">IF(INDIRECT("D"&amp;ROW())=0,0,IF(INDIRECT("D"&amp;ROW())&lt;=DATE(YEAR(Q3)-70,MONTH(Q3),DAY(Q3)),1,0))</f>
        <v>0</v>
      </c>
    </row>
    <row r="19" spans="1:21" ht="45" customHeight="1" x14ac:dyDescent="0.35">
      <c r="A19" s="3" t="s">
        <v>17</v>
      </c>
      <c r="B19" s="13"/>
      <c r="C19" s="13"/>
      <c r="D19" s="10"/>
      <c r="E19" s="11"/>
      <c r="F19" s="9" t="s">
        <v>10</v>
      </c>
      <c r="G19" s="9" t="s">
        <v>60</v>
      </c>
      <c r="H19" s="11" t="s">
        <v>64</v>
      </c>
      <c r="I19" s="13"/>
      <c r="J19" s="13"/>
      <c r="K19" s="11"/>
      <c r="L19" s="9"/>
      <c r="M19" s="3" t="str">
        <f t="shared" ca="1" si="0"/>
        <v/>
      </c>
      <c r="N19" s="15">
        <f ca="1">IF(INDIRECT("D"&amp;ROW())&gt;DATE(YEAR(Q3)-10,MONTH(Q3),DAY(Q3)),1,0)</f>
        <v>0</v>
      </c>
      <c r="O19" s="15">
        <f ca="1">IF(INDIRECT("D"&amp;ROW())&lt;=DATE(YEAR(Q3)-10,MONTH(Q3),DAY(Q3)),IF(INDIRECT("D"&amp;ROW())&gt;DATE(YEAR(Q3)-15,MONTH(Q3),DAY(Q3)),1,0),0)</f>
        <v>0</v>
      </c>
      <c r="P19" s="15">
        <f ca="1">IF(INDIRECT("D"&amp;ROW())&lt;=DATE(YEAR(Q3)-15,MONTH(Q3),DAY(Q3)),IF(INDIRECT("D"&amp;ROW())&gt;DATE(YEAR(Q3)-19,MONTH(Q3),DAY(Q3)),1,0),0)</f>
        <v>0</v>
      </c>
      <c r="Q19" s="15">
        <f ca="1">IF(INDIRECT("D"&amp;ROW())&lt;=DATE(YEAR(Q3)-19,MONTH(Q3),DAY(Q3)),IF(INDIRECT("D"&amp;ROW())&gt;DATE(YEAR(Q3)-24,MONTH(Q3),DAY(Q3)),1,0),0)</f>
        <v>0</v>
      </c>
      <c r="R19" s="15">
        <f ca="1">IF(INDIRECT("D"&amp;ROW())&lt;=DATE(YEAR(Q3)-24,MONTH(Q3),DAY(Q3)),IF(INDIRECT("D"&amp;ROW())&gt;DATE(YEAR(Q3)-50,MONTH(Q3),DAY(Q3)),1,0),0)</f>
        <v>0</v>
      </c>
      <c r="S19" s="15">
        <f ca="1">IF(INDIRECT("D"&amp;ROW())&lt;=DATE(YEAR(Q3)-50,MONTH(Q3),DAY(Q3)),IF(INDIRECT("D"&amp;ROW())&gt;DATE(YEAR(Q3)-60,MONTH(Q3),DAY(Q3)),1,0),0)</f>
        <v>0</v>
      </c>
      <c r="T19" s="15">
        <f ca="1">IF(INDIRECT("D"&amp;ROW())&lt;=DATE(YEAR(Q3)-60,MONTH(Q3),DAY(Q3)),IF(INDIRECT("D"&amp;ROW())&gt;DATE(YEAR(Q3)-70,MONTH(Q3),DAY(Q3)),1,0),0)</f>
        <v>0</v>
      </c>
      <c r="U19" s="15">
        <f ca="1">IF(INDIRECT("D"&amp;ROW())=0,0,IF(INDIRECT("D"&amp;ROW())&lt;=DATE(YEAR(Q3)-70,MONTH(Q3),DAY(Q3)),1,0))</f>
        <v>0</v>
      </c>
    </row>
    <row r="20" spans="1:21" ht="45" customHeight="1" x14ac:dyDescent="0.35">
      <c r="A20" s="3" t="s">
        <v>18</v>
      </c>
      <c r="B20" s="13"/>
      <c r="C20" s="13"/>
      <c r="D20" s="10"/>
      <c r="E20" s="11"/>
      <c r="F20" s="9" t="s">
        <v>10</v>
      </c>
      <c r="G20" s="9" t="s">
        <v>60</v>
      </c>
      <c r="H20" s="11" t="s">
        <v>64</v>
      </c>
      <c r="I20" s="13"/>
      <c r="J20" s="13"/>
      <c r="K20" s="11"/>
      <c r="L20" s="9"/>
      <c r="M20" s="3" t="str">
        <f t="shared" ca="1" si="0"/>
        <v/>
      </c>
      <c r="N20" s="15">
        <f ca="1">IF(INDIRECT("D"&amp;ROW())&gt;DATE(YEAR(Q3)-10,MONTH(Q3),DAY(Q3)),1,0)</f>
        <v>0</v>
      </c>
      <c r="O20" s="15">
        <f ca="1">IF(INDIRECT("D"&amp;ROW())&lt;=DATE(YEAR(Q3)-10,MONTH(Q3),DAY(Q3)),IF(INDIRECT("D"&amp;ROW())&gt;DATE(YEAR(Q3)-15,MONTH(Q3),DAY(Q3)),1,0),0)</f>
        <v>0</v>
      </c>
      <c r="P20" s="15">
        <f ca="1">IF(INDIRECT("D"&amp;ROW())&lt;=DATE(YEAR(Q3)-15,MONTH(Q3),DAY(Q3)),IF(INDIRECT("D"&amp;ROW())&gt;DATE(YEAR(Q3)-19,MONTH(Q3),DAY(Q3)),1,0),0)</f>
        <v>0</v>
      </c>
      <c r="Q20" s="15">
        <f ca="1">IF(INDIRECT("D"&amp;ROW())&lt;=DATE(YEAR(Q3)-19,MONTH(Q3),DAY(Q3)),IF(INDIRECT("D"&amp;ROW())&gt;DATE(YEAR(Q3)-24,MONTH(Q3),DAY(Q3)),1,0),0)</f>
        <v>0</v>
      </c>
      <c r="R20" s="15">
        <f ca="1">IF(INDIRECT("D"&amp;ROW())&lt;=DATE(YEAR(Q3)-24,MONTH(Q3),DAY(Q3)),IF(INDIRECT("D"&amp;ROW())&gt;DATE(YEAR(Q3)-50,MONTH(Q3),DAY(Q3)),1,0),0)</f>
        <v>0</v>
      </c>
      <c r="S20" s="15">
        <f ca="1">IF(INDIRECT("D"&amp;ROW())&lt;=DATE(YEAR(Q3)-50,MONTH(Q3),DAY(Q3)),IF(INDIRECT("D"&amp;ROW())&gt;DATE(YEAR(Q3)-60,MONTH(Q3),DAY(Q3)),1,0),0)</f>
        <v>0</v>
      </c>
      <c r="T20" s="15">
        <f ca="1">IF(INDIRECT("D"&amp;ROW())&lt;=DATE(YEAR(Q3)-60,MONTH(Q3),DAY(Q3)),IF(INDIRECT("D"&amp;ROW())&gt;DATE(YEAR(Q3)-70,MONTH(Q3),DAY(Q3)),1,0),0)</f>
        <v>0</v>
      </c>
      <c r="U20" s="15">
        <f ca="1">IF(INDIRECT("D"&amp;ROW())=0,0,IF(INDIRECT("D"&amp;ROW())&lt;=DATE(YEAR(Q3)-70,MONTH(Q3),DAY(Q3)),1,0))</f>
        <v>0</v>
      </c>
    </row>
    <row r="21" spans="1:21" ht="45" customHeight="1" x14ac:dyDescent="0.35">
      <c r="A21" s="3" t="s">
        <v>19</v>
      </c>
      <c r="B21" s="13"/>
      <c r="C21" s="13"/>
      <c r="D21" s="10"/>
      <c r="E21" s="11"/>
      <c r="F21" s="9" t="s">
        <v>10</v>
      </c>
      <c r="G21" s="9" t="s">
        <v>60</v>
      </c>
      <c r="H21" s="11" t="s">
        <v>64</v>
      </c>
      <c r="I21" s="13"/>
      <c r="J21" s="13"/>
      <c r="K21" s="11"/>
      <c r="L21" s="9"/>
      <c r="M21" s="3" t="str">
        <f t="shared" ca="1" si="0"/>
        <v/>
      </c>
      <c r="N21" s="15">
        <f ca="1">IF(INDIRECT("D"&amp;ROW())&gt;DATE(YEAR(Q3)-10,MONTH(Q3),DAY(Q3)),1,0)</f>
        <v>0</v>
      </c>
      <c r="O21" s="15">
        <f ca="1">IF(INDIRECT("D"&amp;ROW())&lt;=DATE(YEAR(Q3)-10,MONTH(Q3),DAY(Q3)),IF(INDIRECT("D"&amp;ROW())&gt;DATE(YEAR(Q3)-15,MONTH(Q3),DAY(Q3)),1,0),0)</f>
        <v>0</v>
      </c>
      <c r="P21" s="15">
        <f ca="1">IF(INDIRECT("D"&amp;ROW())&lt;=DATE(YEAR(Q3)-15,MONTH(Q3),DAY(Q3)),IF(INDIRECT("D"&amp;ROW())&gt;DATE(YEAR(Q3)-19,MONTH(Q3),DAY(Q3)),1,0),0)</f>
        <v>0</v>
      </c>
      <c r="Q21" s="15">
        <f ca="1">IF(INDIRECT("D"&amp;ROW())&lt;=DATE(YEAR(Q3)-19,MONTH(Q3),DAY(Q3)),IF(INDIRECT("D"&amp;ROW())&gt;DATE(YEAR(Q3)-24,MONTH(Q3),DAY(Q3)),1,0),0)</f>
        <v>0</v>
      </c>
      <c r="R21" s="15">
        <f ca="1">IF(INDIRECT("D"&amp;ROW())&lt;=DATE(YEAR(Q3)-24,MONTH(Q3),DAY(Q3)),IF(INDIRECT("D"&amp;ROW())&gt;DATE(YEAR(Q3)-50,MONTH(Q3),DAY(Q3)),1,0),0)</f>
        <v>0</v>
      </c>
      <c r="S21" s="15">
        <f ca="1">IF(INDIRECT("D"&amp;ROW())&lt;=DATE(YEAR(Q3)-50,MONTH(Q3),DAY(Q3)),IF(INDIRECT("D"&amp;ROW())&gt;DATE(YEAR(Q3)-60,MONTH(Q3),DAY(Q3)),1,0),0)</f>
        <v>0</v>
      </c>
      <c r="T21" s="15">
        <f ca="1">IF(INDIRECT("D"&amp;ROW())&lt;=DATE(YEAR(Q3)-60,MONTH(Q3),DAY(Q3)),IF(INDIRECT("D"&amp;ROW())&gt;DATE(YEAR(Q3)-70,MONTH(Q3),DAY(Q3)),1,0),0)</f>
        <v>0</v>
      </c>
      <c r="U21" s="15">
        <f ca="1">IF(INDIRECT("D"&amp;ROW())=0,0,IF(INDIRECT("D"&amp;ROW())&lt;=DATE(YEAR(Q3)-70,MONTH(Q3),DAY(Q3)),1,0))</f>
        <v>0</v>
      </c>
    </row>
    <row r="22" spans="1:21" ht="45" customHeight="1" x14ac:dyDescent="0.35">
      <c r="A22" s="3" t="s">
        <v>20</v>
      </c>
      <c r="B22" s="13"/>
      <c r="C22" s="13"/>
      <c r="D22" s="10"/>
      <c r="E22" s="11"/>
      <c r="F22" s="9" t="s">
        <v>10</v>
      </c>
      <c r="G22" s="9" t="s">
        <v>60</v>
      </c>
      <c r="H22" s="11" t="s">
        <v>64</v>
      </c>
      <c r="I22" s="13"/>
      <c r="J22" s="13"/>
      <c r="K22" s="11"/>
      <c r="L22" s="9"/>
      <c r="M22" s="3" t="str">
        <f t="shared" ca="1" si="0"/>
        <v/>
      </c>
      <c r="N22" s="15">
        <f ca="1">IF(INDIRECT("D"&amp;ROW())&gt;DATE(YEAR(Q3)-10,MONTH(Q3),DAY(Q3)),1,0)</f>
        <v>0</v>
      </c>
      <c r="O22" s="15">
        <f ca="1">IF(INDIRECT("D"&amp;ROW())&lt;=DATE(YEAR(Q3)-10,MONTH(Q3),DAY(Q3)),IF(INDIRECT("D"&amp;ROW())&gt;DATE(YEAR(Q3)-15,MONTH(Q3),DAY(Q3)),1,0),0)</f>
        <v>0</v>
      </c>
      <c r="P22" s="15">
        <f ca="1">IF(INDIRECT("D"&amp;ROW())&lt;=DATE(YEAR(Q3)-15,MONTH(Q3),DAY(Q3)),IF(INDIRECT("D"&amp;ROW())&gt;DATE(YEAR(Q3)-19,MONTH(Q3),DAY(Q3)),1,0),0)</f>
        <v>0</v>
      </c>
      <c r="Q22" s="15">
        <f ca="1">IF(INDIRECT("D"&amp;ROW())&lt;=DATE(YEAR(Q3)-19,MONTH(Q3),DAY(Q3)),IF(INDIRECT("D"&amp;ROW())&gt;DATE(YEAR(Q3)-24,MONTH(Q3),DAY(Q3)),1,0),0)</f>
        <v>0</v>
      </c>
      <c r="R22" s="15">
        <f ca="1">IF(INDIRECT("D"&amp;ROW())&lt;=DATE(YEAR(Q3)-24,MONTH(Q3),DAY(Q3)),IF(INDIRECT("D"&amp;ROW())&gt;DATE(YEAR(Q3)-50,MONTH(Q3),DAY(Q3)),1,0),0)</f>
        <v>0</v>
      </c>
      <c r="S22" s="15">
        <f ca="1">IF(INDIRECT("D"&amp;ROW())&lt;=DATE(YEAR(Q3)-50,MONTH(Q3),DAY(Q3)),IF(INDIRECT("D"&amp;ROW())&gt;DATE(YEAR(Q3)-60,MONTH(Q3),DAY(Q3)),1,0),0)</f>
        <v>0</v>
      </c>
      <c r="T22" s="15">
        <f ca="1">IF(INDIRECT("D"&amp;ROW())&lt;=DATE(YEAR(Q3)-60,MONTH(Q3),DAY(Q3)),IF(INDIRECT("D"&amp;ROW())&gt;DATE(YEAR(Q3)-70,MONTH(Q3),DAY(Q3)),1,0),0)</f>
        <v>0</v>
      </c>
      <c r="U22" s="15">
        <f ca="1">IF(INDIRECT("D"&amp;ROW())=0,0,IF(INDIRECT("D"&amp;ROW())&lt;=DATE(YEAR(Q3)-70,MONTH(Q3),DAY(Q3)),1,0))</f>
        <v>0</v>
      </c>
    </row>
    <row r="23" spans="1:21" ht="45" customHeight="1" x14ac:dyDescent="0.35">
      <c r="A23" s="3" t="s">
        <v>21</v>
      </c>
      <c r="B23" s="13"/>
      <c r="C23" s="13"/>
      <c r="D23" s="10"/>
      <c r="E23" s="11"/>
      <c r="F23" s="9" t="s">
        <v>10</v>
      </c>
      <c r="G23" s="9" t="s">
        <v>60</v>
      </c>
      <c r="H23" s="11" t="s">
        <v>64</v>
      </c>
      <c r="I23" s="13"/>
      <c r="J23" s="13"/>
      <c r="K23" s="11"/>
      <c r="L23" s="9"/>
      <c r="M23" s="3" t="str">
        <f t="shared" ca="1" si="0"/>
        <v/>
      </c>
      <c r="N23" s="15">
        <f ca="1">IF(INDIRECT("D"&amp;ROW())&gt;DATE(YEAR(Q3)-10,MONTH(Q3),DAY(Q3)),1,0)</f>
        <v>0</v>
      </c>
      <c r="O23" s="15">
        <f ca="1">IF(INDIRECT("D"&amp;ROW())&lt;=DATE(YEAR(Q3)-10,MONTH(Q3),DAY(Q3)),IF(INDIRECT("D"&amp;ROW())&gt;DATE(YEAR(Q3)-15,MONTH(Q3),DAY(Q3)),1,0),0)</f>
        <v>0</v>
      </c>
      <c r="P23" s="15">
        <f ca="1">IF(INDIRECT("D"&amp;ROW())&lt;=DATE(YEAR(Q3)-15,MONTH(Q3),DAY(Q3)),IF(INDIRECT("D"&amp;ROW())&gt;DATE(YEAR(Q3)-19,MONTH(Q3),DAY(Q3)),1,0),0)</f>
        <v>0</v>
      </c>
      <c r="Q23" s="15">
        <f ca="1">IF(INDIRECT("D"&amp;ROW())&lt;=DATE(YEAR(Q3)-19,MONTH(Q3),DAY(Q3)),IF(INDIRECT("D"&amp;ROW())&gt;DATE(YEAR(Q3)-24,MONTH(Q3),DAY(Q3)),1,0),0)</f>
        <v>0</v>
      </c>
      <c r="R23" s="15">
        <f ca="1">IF(INDIRECT("D"&amp;ROW())&lt;=DATE(YEAR(Q3)-24,MONTH(Q3),DAY(Q3)),IF(INDIRECT("D"&amp;ROW())&gt;DATE(YEAR(Q3)-50,MONTH(Q3),DAY(Q3)),1,0),0)</f>
        <v>0</v>
      </c>
      <c r="S23" s="15">
        <f ca="1">IF(INDIRECT("D"&amp;ROW())&lt;=DATE(YEAR(Q3)-50,MONTH(Q3),DAY(Q3)),IF(INDIRECT("D"&amp;ROW())&gt;DATE(YEAR(Q3)-60,MONTH(Q3),DAY(Q3)),1,0),0)</f>
        <v>0</v>
      </c>
      <c r="T23" s="15">
        <f ca="1">IF(INDIRECT("D"&amp;ROW())&lt;=DATE(YEAR(Q3)-60,MONTH(Q3),DAY(Q3)),IF(INDIRECT("D"&amp;ROW())&gt;DATE(YEAR(Q3)-70,MONTH(Q3),DAY(Q3)),1,0),0)</f>
        <v>0</v>
      </c>
      <c r="U23" s="15">
        <f ca="1">IF(INDIRECT("D"&amp;ROW())=0,0,IF(INDIRECT("D"&amp;ROW())&lt;=DATE(YEAR(Q3)-70,MONTH(Q3),DAY(Q3)),1,0))</f>
        <v>0</v>
      </c>
    </row>
    <row r="24" spans="1:21" ht="45" customHeight="1" x14ac:dyDescent="0.35">
      <c r="A24" s="3" t="s">
        <v>22</v>
      </c>
      <c r="B24" s="13"/>
      <c r="C24" s="13"/>
      <c r="D24" s="10"/>
      <c r="E24" s="11"/>
      <c r="F24" s="9" t="s">
        <v>10</v>
      </c>
      <c r="G24" s="9" t="s">
        <v>60</v>
      </c>
      <c r="H24" s="11" t="s">
        <v>64</v>
      </c>
      <c r="I24" s="13"/>
      <c r="J24" s="13"/>
      <c r="K24" s="11"/>
      <c r="L24" s="9"/>
      <c r="M24" s="3" t="str">
        <f t="shared" ca="1" si="0"/>
        <v/>
      </c>
      <c r="N24" s="15">
        <f ca="1">IF(INDIRECT("D"&amp;ROW())&gt;DATE(YEAR(Q3)-10,MONTH(Q3),DAY(Q3)),1,0)</f>
        <v>0</v>
      </c>
      <c r="O24" s="15">
        <f ca="1">IF(INDIRECT("D"&amp;ROW())&lt;=DATE(YEAR(Q3)-10,MONTH(Q3),DAY(Q3)),IF(INDIRECT("D"&amp;ROW())&gt;DATE(YEAR(Q3)-15,MONTH(Q3),DAY(Q3)),1,0),0)</f>
        <v>0</v>
      </c>
      <c r="P24" s="15">
        <f ca="1">IF(INDIRECT("D"&amp;ROW())&lt;=DATE(YEAR(Q3)-15,MONTH(Q3),DAY(Q3)),IF(INDIRECT("D"&amp;ROW())&gt;DATE(YEAR(Q3)-19,MONTH(Q3),DAY(Q3)),1,0),0)</f>
        <v>0</v>
      </c>
      <c r="Q24" s="15">
        <f ca="1">IF(INDIRECT("D"&amp;ROW())&lt;=DATE(YEAR(Q3)-19,MONTH(Q3),DAY(Q3)),IF(INDIRECT("D"&amp;ROW())&gt;DATE(YEAR(Q3)-24,MONTH(Q3),DAY(Q3)),1,0),0)</f>
        <v>0</v>
      </c>
      <c r="R24" s="15">
        <f ca="1">IF(INDIRECT("D"&amp;ROW())&lt;=DATE(YEAR(Q3)-24,MONTH(Q3),DAY(Q3)),IF(INDIRECT("D"&amp;ROW())&gt;DATE(YEAR(Q3)-50,MONTH(Q3),DAY(Q3)),1,0),0)</f>
        <v>0</v>
      </c>
      <c r="S24" s="15">
        <f ca="1">IF(INDIRECT("D"&amp;ROW())&lt;=DATE(YEAR(Q3)-50,MONTH(Q3),DAY(Q3)),IF(INDIRECT("D"&amp;ROW())&gt;DATE(YEAR(Q3)-60,MONTH(Q3),DAY(Q3)),1,0),0)</f>
        <v>0</v>
      </c>
      <c r="T24" s="15">
        <f ca="1">IF(INDIRECT("D"&amp;ROW())&lt;=DATE(YEAR(Q3)-60,MONTH(Q3),DAY(Q3)),IF(INDIRECT("D"&amp;ROW())&gt;DATE(YEAR(Q3)-70,MONTH(Q3),DAY(Q3)),1,0),0)</f>
        <v>0</v>
      </c>
      <c r="U24" s="15">
        <f ca="1">IF(INDIRECT("D"&amp;ROW())=0,0,IF(INDIRECT("D"&amp;ROW())&lt;=DATE(YEAR(Q3)-70,MONTH(Q3),DAY(Q3)),1,0))</f>
        <v>0</v>
      </c>
    </row>
    <row r="25" spans="1:21" ht="45" customHeight="1" x14ac:dyDescent="0.35">
      <c r="A25" s="3" t="s">
        <v>23</v>
      </c>
      <c r="B25" s="13"/>
      <c r="C25" s="13"/>
      <c r="D25" s="10"/>
      <c r="E25" s="11"/>
      <c r="F25" s="9" t="s">
        <v>10</v>
      </c>
      <c r="G25" s="9" t="s">
        <v>60</v>
      </c>
      <c r="H25" s="11" t="s">
        <v>64</v>
      </c>
      <c r="I25" s="13"/>
      <c r="J25" s="13"/>
      <c r="K25" s="11"/>
      <c r="L25" s="9"/>
      <c r="M25" s="3" t="str">
        <f t="shared" ca="1" si="0"/>
        <v/>
      </c>
      <c r="N25" s="15">
        <f ca="1">IF(INDIRECT("D"&amp;ROW())&gt;DATE(YEAR(Q3)-10,MONTH(Q3),DAY(Q3)),1,0)</f>
        <v>0</v>
      </c>
      <c r="O25" s="15">
        <f ca="1">IF(INDIRECT("D"&amp;ROW())&lt;=DATE(YEAR(Q3)-10,MONTH(Q3),DAY(Q3)),IF(INDIRECT("D"&amp;ROW())&gt;DATE(YEAR(Q3)-15,MONTH(Q3),DAY(Q3)),1,0),0)</f>
        <v>0</v>
      </c>
      <c r="P25" s="15">
        <f ca="1">IF(INDIRECT("D"&amp;ROW())&lt;=DATE(YEAR(Q3)-15,MONTH(Q3),DAY(Q3)),IF(INDIRECT("D"&amp;ROW())&gt;DATE(YEAR(Q3)-19,MONTH(Q3),DAY(Q3)),1,0),0)</f>
        <v>0</v>
      </c>
      <c r="Q25" s="15">
        <f ca="1">IF(INDIRECT("D"&amp;ROW())&lt;=DATE(YEAR(Q3)-19,MONTH(Q3),DAY(Q3)),IF(INDIRECT("D"&amp;ROW())&gt;DATE(YEAR(Q3)-24,MONTH(Q3),DAY(Q3)),1,0),0)</f>
        <v>0</v>
      </c>
      <c r="R25" s="15">
        <f ca="1">IF(INDIRECT("D"&amp;ROW())&lt;=DATE(YEAR(Q3)-24,MONTH(Q3),DAY(Q3)),IF(INDIRECT("D"&amp;ROW())&gt;DATE(YEAR(Q3)-50,MONTH(Q3),DAY(Q3)),1,0),0)</f>
        <v>0</v>
      </c>
      <c r="S25" s="15">
        <f ca="1">IF(INDIRECT("D"&amp;ROW())&lt;=DATE(YEAR(Q3)-50,MONTH(Q3),DAY(Q3)),IF(INDIRECT("D"&amp;ROW())&gt;DATE(YEAR(Q3)-60,MONTH(Q3),DAY(Q3)),1,0),0)</f>
        <v>0</v>
      </c>
      <c r="T25" s="15">
        <f ca="1">IF(INDIRECT("D"&amp;ROW())&lt;=DATE(YEAR(Q3)-60,MONTH(Q3),DAY(Q3)),IF(INDIRECT("D"&amp;ROW())&gt;DATE(YEAR(Q3)-70,MONTH(Q3),DAY(Q3)),1,0),0)</f>
        <v>0</v>
      </c>
      <c r="U25" s="15">
        <f ca="1">IF(INDIRECT("D"&amp;ROW())=0,0,IF(INDIRECT("D"&amp;ROW())&lt;=DATE(YEAR(Q3)-70,MONTH(Q3),DAY(Q3)),1,0))</f>
        <v>0</v>
      </c>
    </row>
    <row r="26" spans="1:21" ht="45" customHeight="1" x14ac:dyDescent="0.35">
      <c r="A26" s="3" t="s">
        <v>24</v>
      </c>
      <c r="B26" s="13"/>
      <c r="C26" s="13"/>
      <c r="D26" s="10"/>
      <c r="E26" s="11"/>
      <c r="F26" s="9" t="s">
        <v>10</v>
      </c>
      <c r="G26" s="9" t="s">
        <v>60</v>
      </c>
      <c r="H26" s="11" t="s">
        <v>64</v>
      </c>
      <c r="I26" s="13"/>
      <c r="J26" s="13"/>
      <c r="K26" s="11"/>
      <c r="L26" s="9"/>
      <c r="M26" s="3" t="str">
        <f t="shared" ca="1" si="0"/>
        <v/>
      </c>
      <c r="N26" s="15">
        <f ca="1">IF(INDIRECT("D"&amp;ROW())&gt;DATE(YEAR(Q3)-10,MONTH(Q3),DAY(Q3)),1,0)</f>
        <v>0</v>
      </c>
      <c r="O26" s="15">
        <f ca="1">IF(INDIRECT("D"&amp;ROW())&lt;=DATE(YEAR(Q3)-10,MONTH(Q3),DAY(Q3)),IF(INDIRECT("D"&amp;ROW())&gt;DATE(YEAR(Q3)-15,MONTH(Q3),DAY(Q3)),1,0),0)</f>
        <v>0</v>
      </c>
      <c r="P26" s="15">
        <f ca="1">IF(INDIRECT("D"&amp;ROW())&lt;=DATE(YEAR(Q3)-15,MONTH(Q3),DAY(Q3)),IF(INDIRECT("D"&amp;ROW())&gt;DATE(YEAR(Q3)-19,MONTH(Q3),DAY(Q3)),1,0),0)</f>
        <v>0</v>
      </c>
      <c r="Q26" s="15">
        <f ca="1">IF(INDIRECT("D"&amp;ROW())&lt;=DATE(YEAR(Q3)-19,MONTH(Q3),DAY(Q3)),IF(INDIRECT("D"&amp;ROW())&gt;DATE(YEAR(Q3)-24,MONTH(Q3),DAY(Q3)),1,0),0)</f>
        <v>0</v>
      </c>
      <c r="R26" s="15">
        <f ca="1">IF(INDIRECT("D"&amp;ROW())&lt;=DATE(YEAR(Q3)-24,MONTH(Q3),DAY(Q3)),IF(INDIRECT("D"&amp;ROW())&gt;DATE(YEAR(Q3)-50,MONTH(Q3),DAY(Q3)),1,0),0)</f>
        <v>0</v>
      </c>
      <c r="S26" s="15">
        <f ca="1">IF(INDIRECT("D"&amp;ROW())&lt;=DATE(YEAR(Q3)-50,MONTH(Q3),DAY(Q3)),IF(INDIRECT("D"&amp;ROW())&gt;DATE(YEAR(Q3)-60,MONTH(Q3),DAY(Q3)),1,0),0)</f>
        <v>0</v>
      </c>
      <c r="T26" s="15">
        <f ca="1">IF(INDIRECT("D"&amp;ROW())&lt;=DATE(YEAR(Q3)-60,MONTH(Q3),DAY(Q3)),IF(INDIRECT("D"&amp;ROW())&gt;DATE(YEAR(Q3)-70,MONTH(Q3),DAY(Q3)),1,0),0)</f>
        <v>0</v>
      </c>
      <c r="U26" s="15">
        <f ca="1">IF(INDIRECT("D"&amp;ROW())=0,0,IF(INDIRECT("D"&amp;ROW())&lt;=DATE(YEAR(Q3)-70,MONTH(Q3),DAY(Q3)),1,0))</f>
        <v>0</v>
      </c>
    </row>
    <row r="27" spans="1:21" ht="45" customHeight="1" x14ac:dyDescent="0.35">
      <c r="A27" s="3" t="s">
        <v>25</v>
      </c>
      <c r="B27" s="13"/>
      <c r="C27" s="13"/>
      <c r="D27" s="10"/>
      <c r="E27" s="11"/>
      <c r="F27" s="9" t="s">
        <v>10</v>
      </c>
      <c r="G27" s="9" t="s">
        <v>60</v>
      </c>
      <c r="H27" s="11" t="s">
        <v>64</v>
      </c>
      <c r="I27" s="13"/>
      <c r="J27" s="13"/>
      <c r="K27" s="11"/>
      <c r="L27" s="9"/>
      <c r="M27" s="3" t="str">
        <f t="shared" ca="1" si="0"/>
        <v/>
      </c>
      <c r="N27" s="15">
        <f ca="1">IF(INDIRECT("D"&amp;ROW())&gt;DATE(YEAR(Q3)-10,MONTH(Q3),DAY(Q3)),1,0)</f>
        <v>0</v>
      </c>
      <c r="O27" s="15">
        <f ca="1">IF(INDIRECT("D"&amp;ROW())&lt;=DATE(YEAR(Q3)-10,MONTH(Q3),DAY(Q3)),IF(INDIRECT("D"&amp;ROW())&gt;DATE(YEAR(Q3)-15,MONTH(Q3),DAY(Q3)),1,0),0)</f>
        <v>0</v>
      </c>
      <c r="P27" s="15">
        <f ca="1">IF(INDIRECT("D"&amp;ROW())&lt;=DATE(YEAR(Q3)-15,MONTH(Q3),DAY(Q3)),IF(INDIRECT("D"&amp;ROW())&gt;DATE(YEAR(Q3)-19,MONTH(Q3),DAY(Q3)),1,0),0)</f>
        <v>0</v>
      </c>
      <c r="Q27" s="15">
        <f ca="1">IF(INDIRECT("D"&amp;ROW())&lt;=DATE(YEAR(Q3)-19,MONTH(Q3),DAY(Q3)),IF(INDIRECT("D"&amp;ROW())&gt;DATE(YEAR(Q3)-24,MONTH(Q3),DAY(Q3)),1,0),0)</f>
        <v>0</v>
      </c>
      <c r="R27" s="15">
        <f ca="1">IF(INDIRECT("D"&amp;ROW())&lt;=DATE(YEAR(Q3)-24,MONTH(Q3),DAY(Q3)),IF(INDIRECT("D"&amp;ROW())&gt;DATE(YEAR(Q3)-50,MONTH(Q3),DAY(Q3)),1,0),0)</f>
        <v>0</v>
      </c>
      <c r="S27" s="15">
        <f ca="1">IF(INDIRECT("D"&amp;ROW())&lt;=DATE(YEAR(Q3)-50,MONTH(Q3),DAY(Q3)),IF(INDIRECT("D"&amp;ROW())&gt;DATE(YEAR(Q3)-60,MONTH(Q3),DAY(Q3)),1,0),0)</f>
        <v>0</v>
      </c>
      <c r="T27" s="15">
        <f ca="1">IF(INDIRECT("D"&amp;ROW())&lt;=DATE(YEAR(Q3)-60,MONTH(Q3),DAY(Q3)),IF(INDIRECT("D"&amp;ROW())&gt;DATE(YEAR(Q3)-70,MONTH(Q3),DAY(Q3)),1,0),0)</f>
        <v>0</v>
      </c>
      <c r="U27" s="15">
        <f ca="1">IF(INDIRECT("D"&amp;ROW())=0,0,IF(INDIRECT("D"&amp;ROW())&lt;=DATE(YEAR(Q3)-70,MONTH(Q3),DAY(Q3)),1,0))</f>
        <v>0</v>
      </c>
    </row>
    <row r="28" spans="1:21" ht="45" customHeight="1" x14ac:dyDescent="0.35">
      <c r="A28" s="20" t="s">
        <v>66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</row>
    <row r="29" spans="1:21" ht="45" customHeight="1" x14ac:dyDescent="0.35"/>
    <row r="30" spans="1:21" ht="45" customHeight="1" x14ac:dyDescent="0.35"/>
    <row r="31" spans="1:21" ht="45" customHeight="1" x14ac:dyDescent="0.35"/>
    <row r="32" spans="1:21" ht="45" customHeight="1" x14ac:dyDescent="0.35"/>
  </sheetData>
  <sheetProtection selectLockedCells="1"/>
  <mergeCells count="8">
    <mergeCell ref="A28:M28"/>
    <mergeCell ref="V1:X1"/>
    <mergeCell ref="B2:C3"/>
    <mergeCell ref="L2:M3"/>
    <mergeCell ref="V2:X2"/>
    <mergeCell ref="B5:C6"/>
    <mergeCell ref="B8:C9"/>
    <mergeCell ref="F8:L9"/>
  </mergeCells>
  <pageMargins left="0.43307086614173229" right="0.43307086614173229" top="0.78740157480314965" bottom="0.78740157480314965" header="0.31496062992125984" footer="0.31496062992125984"/>
  <pageSetup paperSize="9" scale="45" orientation="landscape" verticalDpi="0" r:id="rId1"/>
  <drawing r:id="rId2"/>
  <legacyDrawing r:id="rId3"/>
  <controls>
    <mc:AlternateContent xmlns:mc="http://schemas.openxmlformats.org/markup-compatibility/2006">
      <mc:Choice Requires="x14">
        <control shapeId="9217" r:id="rId4" name="ComboBox1">
          <controlPr defaultSize="0" autoLine="0" autoPict="0" listFillRange="Meisterschaften" r:id="rId5">
            <anchor moveWithCells="1">
              <from>
                <xdr:col>3</xdr:col>
                <xdr:colOff>12700</xdr:colOff>
                <xdr:row>0</xdr:row>
                <xdr:rowOff>177800</xdr:rowOff>
              </from>
              <to>
                <xdr:col>10</xdr:col>
                <xdr:colOff>387350</xdr:colOff>
                <xdr:row>3</xdr:row>
                <xdr:rowOff>12700</xdr:rowOff>
              </to>
            </anchor>
          </controlPr>
        </control>
      </mc:Choice>
      <mc:Fallback>
        <control shapeId="9217" r:id="rId4" name="ComboBox1"/>
      </mc:Fallback>
    </mc:AlternateContent>
    <mc:AlternateContent xmlns:mc="http://schemas.openxmlformats.org/markup-compatibility/2006">
      <mc:Choice Requires="x14">
        <control shapeId="9218" r:id="rId6" name="ComboBox2">
          <controlPr defaultSize="0" autoLine="0" autoPict="0" listFillRange="Altersklassen" r:id="rId7">
            <anchor moveWithCells="1">
              <from>
                <xdr:col>3</xdr:col>
                <xdr:colOff>12700</xdr:colOff>
                <xdr:row>3</xdr:row>
                <xdr:rowOff>190500</xdr:rowOff>
              </from>
              <to>
                <xdr:col>12</xdr:col>
                <xdr:colOff>12700</xdr:colOff>
                <xdr:row>5</xdr:row>
                <xdr:rowOff>209550</xdr:rowOff>
              </to>
            </anchor>
          </controlPr>
        </control>
      </mc:Choice>
      <mc:Fallback>
        <control shapeId="9218" r:id="rId6" name="ComboBox2"/>
      </mc:Fallback>
    </mc:AlternateContent>
    <mc:AlternateContent xmlns:mc="http://schemas.openxmlformats.org/markup-compatibility/2006">
      <mc:Choice Requires="x14">
        <control shapeId="9219" r:id="rId8" name="ComboBox3">
          <controlPr defaultSize="0" autoLine="0" listFillRange="Klassenauswahl" r:id="rId9">
            <anchor moveWithCells="1">
              <from>
                <xdr:col>3</xdr:col>
                <xdr:colOff>12700</xdr:colOff>
                <xdr:row>6</xdr:row>
                <xdr:rowOff>190500</xdr:rowOff>
              </from>
              <to>
                <xdr:col>4</xdr:col>
                <xdr:colOff>1263650</xdr:colOff>
                <xdr:row>8</xdr:row>
                <xdr:rowOff>241300</xdr:rowOff>
              </to>
            </anchor>
          </controlPr>
        </control>
      </mc:Choice>
      <mc:Fallback>
        <control shapeId="9219" r:id="rId8" name="ComboBox3"/>
      </mc:Fallback>
    </mc:AlternateContent>
  </control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21"/>
  <dimension ref="A1:X32"/>
  <sheetViews>
    <sheetView topLeftCell="D1" zoomScale="54" zoomScaleNormal="54" zoomScaleSheetLayoutView="50" workbookViewId="0">
      <selection activeCell="F8" sqref="F8:L9"/>
    </sheetView>
  </sheetViews>
  <sheetFormatPr baseColWidth="10" defaultColWidth="9.81640625" defaultRowHeight="26" x14ac:dyDescent="0.35"/>
  <cols>
    <col min="1" max="1" width="9.81640625" style="15" customWidth="1"/>
    <col min="2" max="2" width="43" style="15" customWidth="1"/>
    <col min="3" max="3" width="30.81640625" style="15" customWidth="1"/>
    <col min="4" max="4" width="19.1796875" style="1" customWidth="1"/>
    <col min="5" max="5" width="21.81640625" style="15" customWidth="1"/>
    <col min="6" max="6" width="14.1796875" style="15" customWidth="1"/>
    <col min="7" max="7" width="20" style="15" customWidth="1"/>
    <col min="8" max="8" width="10.26953125" style="2" customWidth="1"/>
    <col min="9" max="9" width="37" style="15" customWidth="1"/>
    <col min="10" max="10" width="37.1796875" style="15" customWidth="1"/>
    <col min="11" max="11" width="12.54296875" style="15" customWidth="1"/>
    <col min="12" max="12" width="35.7265625" style="15" customWidth="1"/>
    <col min="13" max="13" width="10.81640625" style="15" customWidth="1"/>
    <col min="14" max="21" width="21.7265625" style="15" hidden="1" customWidth="1"/>
    <col min="22" max="22" width="9.81640625" style="15" hidden="1" customWidth="1"/>
    <col min="23" max="23" width="4.7265625" style="15" hidden="1" customWidth="1"/>
    <col min="24" max="24" width="9.81640625" style="15" hidden="1" customWidth="1"/>
    <col min="25" max="16384" width="9.81640625" style="15"/>
  </cols>
  <sheetData>
    <row r="1" spans="1:24" x14ac:dyDescent="0.35">
      <c r="V1" s="19" t="s">
        <v>62</v>
      </c>
      <c r="W1" s="19"/>
      <c r="X1" s="19"/>
    </row>
    <row r="2" spans="1:24" ht="26.25" customHeight="1" x14ac:dyDescent="0.35">
      <c r="B2" s="21" t="s">
        <v>35</v>
      </c>
      <c r="C2" s="21"/>
      <c r="D2" s="6"/>
      <c r="E2" s="6"/>
      <c r="F2" s="6"/>
      <c r="G2" s="7"/>
      <c r="H2" s="6"/>
      <c r="I2" s="6"/>
      <c r="J2" s="6"/>
      <c r="K2" s="6"/>
      <c r="L2" s="21" t="str">
        <f>V3&amp;"/"&amp;X3</f>
        <v>2023/2024</v>
      </c>
      <c r="M2" s="21"/>
      <c r="V2" s="19" t="s">
        <v>63</v>
      </c>
      <c r="W2" s="19"/>
      <c r="X2" s="19"/>
    </row>
    <row r="3" spans="1:24" ht="26.25" customHeight="1" x14ac:dyDescent="0.35">
      <c r="B3" s="21"/>
      <c r="C3" s="21"/>
      <c r="D3" s="6"/>
      <c r="E3" s="6"/>
      <c r="F3" s="6"/>
      <c r="G3" s="7"/>
      <c r="H3" s="6"/>
      <c r="I3" s="6"/>
      <c r="J3" s="6"/>
      <c r="K3" s="6"/>
      <c r="L3" s="21"/>
      <c r="M3" s="21"/>
      <c r="Q3" s="1">
        <f>DATE(X3,6,30)</f>
        <v>45473</v>
      </c>
      <c r="V3" s="14">
        <f>Berechnung!A3</f>
        <v>2023</v>
      </c>
      <c r="W3" s="15" t="s">
        <v>61</v>
      </c>
      <c r="X3" s="14">
        <f>Berechnung!C3</f>
        <v>2024</v>
      </c>
    </row>
    <row r="5" spans="1:24" ht="26.25" customHeight="1" x14ac:dyDescent="0.35">
      <c r="B5" s="21" t="s">
        <v>37</v>
      </c>
      <c r="C5" s="21"/>
      <c r="D5" s="6"/>
      <c r="E5" s="6"/>
      <c r="F5" s="6"/>
      <c r="G5" s="6"/>
      <c r="H5" s="8"/>
      <c r="I5" s="8"/>
      <c r="J5" s="8"/>
      <c r="K5" s="8"/>
      <c r="L5" s="8"/>
    </row>
    <row r="6" spans="1:24" ht="26.25" customHeight="1" x14ac:dyDescent="0.35">
      <c r="B6" s="21"/>
      <c r="C6" s="21"/>
      <c r="D6" s="6"/>
      <c r="E6" s="6"/>
      <c r="F6" s="6"/>
      <c r="G6" s="6"/>
      <c r="H6" s="8"/>
      <c r="I6" s="8"/>
      <c r="J6" s="8"/>
      <c r="K6" s="8"/>
      <c r="L6" s="8"/>
    </row>
    <row r="8" spans="1:24" ht="26.25" customHeight="1" x14ac:dyDescent="0.35">
      <c r="B8" s="21" t="s">
        <v>38</v>
      </c>
      <c r="C8" s="21"/>
      <c r="D8" s="6"/>
      <c r="E8" s="6"/>
      <c r="F8" s="22"/>
      <c r="G8" s="22"/>
      <c r="H8" s="22"/>
      <c r="I8" s="22"/>
      <c r="J8" s="22"/>
      <c r="K8" s="22"/>
      <c r="L8" s="22"/>
    </row>
    <row r="9" spans="1:24" ht="26.25" customHeight="1" thickBot="1" x14ac:dyDescent="0.4">
      <c r="B9" s="21"/>
      <c r="C9" s="21"/>
      <c r="D9" s="6"/>
      <c r="E9" s="6"/>
      <c r="F9" s="23"/>
      <c r="G9" s="23"/>
      <c r="H9" s="23"/>
      <c r="I9" s="23"/>
      <c r="J9" s="23"/>
      <c r="K9" s="23"/>
      <c r="L9" s="23"/>
    </row>
    <row r="11" spans="1:24" x14ac:dyDescent="0.35">
      <c r="B11" s="3" t="s">
        <v>0</v>
      </c>
      <c r="C11" s="3" t="s">
        <v>1</v>
      </c>
      <c r="D11" s="4" t="s">
        <v>2</v>
      </c>
      <c r="E11" s="3" t="s">
        <v>3</v>
      </c>
      <c r="F11" s="3" t="s">
        <v>4</v>
      </c>
      <c r="G11" s="3" t="s">
        <v>5</v>
      </c>
      <c r="H11" s="5" t="s">
        <v>6</v>
      </c>
      <c r="I11" s="3" t="s">
        <v>7</v>
      </c>
      <c r="J11" s="3" t="s">
        <v>8</v>
      </c>
      <c r="K11" s="3" t="s">
        <v>65</v>
      </c>
      <c r="L11" s="3" t="s">
        <v>9</v>
      </c>
      <c r="M11" s="3" t="s">
        <v>26</v>
      </c>
      <c r="N11" s="15" t="s">
        <v>27</v>
      </c>
      <c r="O11" s="15" t="s">
        <v>28</v>
      </c>
      <c r="P11" s="15" t="s">
        <v>29</v>
      </c>
      <c r="Q11" s="15" t="s">
        <v>30</v>
      </c>
      <c r="R11" s="15" t="s">
        <v>31</v>
      </c>
      <c r="S11" s="15" t="s">
        <v>32</v>
      </c>
      <c r="T11" s="15" t="s">
        <v>33</v>
      </c>
      <c r="U11" s="15" t="s">
        <v>34</v>
      </c>
    </row>
    <row r="13" spans="1:24" ht="45" customHeight="1" x14ac:dyDescent="0.35">
      <c r="A13" s="3" t="s">
        <v>11</v>
      </c>
      <c r="B13" s="13"/>
      <c r="C13" s="13"/>
      <c r="D13" s="10"/>
      <c r="E13" s="11"/>
      <c r="F13" s="9" t="s">
        <v>10</v>
      </c>
      <c r="G13" s="9" t="s">
        <v>60</v>
      </c>
      <c r="H13" s="11" t="s">
        <v>64</v>
      </c>
      <c r="I13" s="13"/>
      <c r="J13" s="13"/>
      <c r="K13" s="11"/>
      <c r="L13" s="9"/>
      <c r="M13" s="3" t="str">
        <f ca="1">IF(N13=1,"U10",IF(O13=1,"U14",IF(P13=1,"U18",IF(Q13=1,"U23",IF(R13=1,"Aktive",IF(S13=1,"SA",IF(T13=1,"SB",IF(U13=1,"SC",""))))))))</f>
        <v/>
      </c>
      <c r="N13" s="15">
        <f ca="1">IF(INDIRECT("D"&amp;ROW())&gt;DATE(YEAR(Q3)-10,MONTH(Q3),DAY(Q3)),1,0)</f>
        <v>0</v>
      </c>
      <c r="O13" s="15">
        <f ca="1">IF(INDIRECT("D"&amp;ROW())&lt;=DATE(YEAR(Q3)-10,MONTH(Q3),DAY(Q3)),IF(INDIRECT("D"&amp;ROW())&gt;DATE(YEAR(Q3)-15,MONTH(Q3),DAY(Q3)),1,0),0)</f>
        <v>0</v>
      </c>
      <c r="P13" s="15">
        <f ca="1">IF(INDIRECT("D"&amp;ROW())&lt;=DATE(YEAR(Q3)-15,MONTH(Q3),DAY(Q3)),IF(INDIRECT("D"&amp;ROW())&gt;DATE(YEAR(Q3)-19,MONTH(Q3),DAY(Q3)),1,0),0)</f>
        <v>0</v>
      </c>
      <c r="Q13" s="15">
        <f ca="1">IF(INDIRECT("D"&amp;ROW())&lt;=DATE(YEAR(Q3)-19,MONTH(Q3),DAY(Q3)),IF(INDIRECT("D"&amp;ROW())&gt;DATE(YEAR(Q3)-24,MONTH(Q3),DAY(Q3)),1,0),0)</f>
        <v>0</v>
      </c>
      <c r="R13" s="15">
        <f ca="1">IF(INDIRECT("D"&amp;ROW())&lt;=DATE(YEAR(Q3)-24,MONTH(Q3),DAY(Q3)),IF(INDIRECT("D"&amp;ROW())&gt;DATE(YEAR(Q3)-50,MONTH(Q3),DAY(Q3)),1,0),0)</f>
        <v>0</v>
      </c>
      <c r="S13" s="15">
        <f ca="1">IF(INDIRECT("D"&amp;ROW())&lt;=DATE(YEAR(Q3)-50,MONTH(Q3),DAY(Q3)),IF(INDIRECT("D"&amp;ROW())&gt;DATE(YEAR(Q3)-60,MONTH(Q3),DAY(Q3)),1,0),0)</f>
        <v>0</v>
      </c>
      <c r="T13" s="15">
        <f ca="1">IF(INDIRECT("D"&amp;ROW())&lt;=DATE(YEAR(Q3)-60,MONTH(Q3),DAY(Q3)),IF(INDIRECT("D"&amp;ROW())&gt;DATE(YEAR(Q3)-70,MONTH(Q3),DAY(Q3)),1,0),0)</f>
        <v>0</v>
      </c>
      <c r="U13" s="15">
        <f ca="1">IF(INDIRECT("D"&amp;ROW())=0,0,IF(INDIRECT("D"&amp;ROW())&lt;=DATE(YEAR(Q3)-70,MONTH(Q3),DAY(Q3)),1,0))</f>
        <v>0</v>
      </c>
    </row>
    <row r="14" spans="1:24" ht="45" customHeight="1" x14ac:dyDescent="0.35">
      <c r="A14" s="3"/>
      <c r="B14" s="13"/>
      <c r="C14" s="13"/>
      <c r="D14" s="10"/>
      <c r="E14" s="11"/>
      <c r="F14" s="9" t="s">
        <v>10</v>
      </c>
      <c r="G14" s="9" t="s">
        <v>60</v>
      </c>
      <c r="H14" s="11" t="s">
        <v>64</v>
      </c>
      <c r="I14" s="13"/>
      <c r="J14" s="13"/>
      <c r="K14" s="11"/>
      <c r="L14" s="9"/>
      <c r="M14" s="3" t="str">
        <f t="shared" ref="M14:M27" ca="1" si="0">IF(N14=1,"U10",IF(O14=1,"U14",IF(P14=1,"U18",IF(Q14=1,"U23",IF(R14=1,"Aktive",IF(S14=1,"SA",IF(T14=1,"SB",IF(U14=1,"SC",""))))))))</f>
        <v/>
      </c>
      <c r="N14" s="15">
        <f ca="1">IF(INDIRECT("D"&amp;ROW())&gt;DATE(YEAR(Q3)-10,MONTH(Q3),DAY(Q3)),1,0)</f>
        <v>0</v>
      </c>
      <c r="O14" s="15">
        <f ca="1">IF(INDIRECT("D"&amp;ROW())&lt;=DATE(YEAR(Q3)-10,MONTH(Q3),DAY(Q3)),IF(INDIRECT("D"&amp;ROW())&gt;DATE(YEAR(Q3)-15,MONTH(Q3),DAY(Q3)),1,0),0)</f>
        <v>0</v>
      </c>
      <c r="P14" s="15">
        <f ca="1">IF(INDIRECT("D"&amp;ROW())&lt;=DATE(YEAR(Q3)-15,MONTH(Q3),DAY(Q3)),IF(INDIRECT("D"&amp;ROW())&gt;DATE(YEAR(Q3)-19,MONTH(Q3),DAY(Q3)),1,0),0)</f>
        <v>0</v>
      </c>
      <c r="Q14" s="15">
        <f ca="1">IF(INDIRECT("D"&amp;ROW())&lt;=DATE(YEAR(Q3)-19,MONTH(Q3),DAY(Q3)),IF(INDIRECT("D"&amp;ROW())&gt;DATE(YEAR(Q3)-24,MONTH(Q3),DAY(Q3)),1,0),0)</f>
        <v>0</v>
      </c>
      <c r="R14" s="15">
        <f ca="1">IF(INDIRECT("D"&amp;ROW())&lt;=DATE(YEAR(Q3)-24,MONTH(Q3),DAY(Q3)),IF(INDIRECT("D"&amp;ROW())&gt;DATE(YEAR(Q3)-50,MONTH(Q3),DAY(Q3)),1,0),0)</f>
        <v>0</v>
      </c>
      <c r="S14" s="15">
        <f ca="1">IF(INDIRECT("D"&amp;ROW())&lt;=DATE(YEAR(Q3)-50,MONTH(Q3),DAY(Q3)),IF(INDIRECT("D"&amp;ROW())&gt;DATE(YEAR(Q3)-60,MONTH(Q3),DAY(Q3)),1,0),0)</f>
        <v>0</v>
      </c>
      <c r="T14" s="15">
        <f ca="1">IF(INDIRECT("D"&amp;ROW())&lt;=DATE(YEAR(Q3)-60,MONTH(Q3),DAY(Q3)),IF(INDIRECT("D"&amp;ROW())&gt;DATE(YEAR(Q3)-70,MONTH(Q3),DAY(Q3)),1,0),0)</f>
        <v>0</v>
      </c>
      <c r="U14" s="15">
        <f ca="1">IF(INDIRECT("D"&amp;ROW())=0,0,IF(INDIRECT("D"&amp;ROW())&lt;=DATE(YEAR(Q3)-70,MONTH(Q3),DAY(Q3)),1,0))</f>
        <v>0</v>
      </c>
    </row>
    <row r="15" spans="1:24" ht="45" customHeight="1" x14ac:dyDescent="0.35">
      <c r="A15" s="3" t="s">
        <v>12</v>
      </c>
      <c r="B15" s="13"/>
      <c r="C15" s="13"/>
      <c r="D15" s="10"/>
      <c r="E15" s="11"/>
      <c r="F15" s="9" t="s">
        <v>10</v>
      </c>
      <c r="G15" s="9" t="s">
        <v>60</v>
      </c>
      <c r="H15" s="11" t="s">
        <v>64</v>
      </c>
      <c r="I15" s="13"/>
      <c r="J15" s="13"/>
      <c r="K15" s="11"/>
      <c r="L15" s="9"/>
      <c r="M15" s="3" t="str">
        <f t="shared" ca="1" si="0"/>
        <v/>
      </c>
      <c r="N15" s="15">
        <f ca="1">IF(INDIRECT("D"&amp;ROW())&gt;DATE(YEAR(Q3)-10,MONTH(Q3),DAY(Q3)),1,0)</f>
        <v>0</v>
      </c>
      <c r="O15" s="15">
        <f ca="1">IF(INDIRECT("D"&amp;ROW())&lt;=DATE(YEAR(Q3)-10,MONTH(Q3),DAY(Q3)),IF(INDIRECT("D"&amp;ROW())&gt;DATE(YEAR(Q3)-15,MONTH(Q3),DAY(Q3)),1,0),0)</f>
        <v>0</v>
      </c>
      <c r="P15" s="15">
        <f ca="1">IF(INDIRECT("D"&amp;ROW())&lt;=DATE(YEAR(Q3)-15,MONTH(Q3),DAY(Q3)),IF(INDIRECT("D"&amp;ROW())&gt;DATE(YEAR(Q3)-19,MONTH(Q3),DAY(Q3)),1,0),0)</f>
        <v>0</v>
      </c>
      <c r="Q15" s="15">
        <f ca="1">IF(INDIRECT("D"&amp;ROW())&lt;=DATE(YEAR(Q3)-19,MONTH(Q3),DAY(Q3)),IF(INDIRECT("D"&amp;ROW())&gt;DATE(YEAR(Q3)-24,MONTH(Q3),DAY(Q3)),1,0),0)</f>
        <v>0</v>
      </c>
      <c r="R15" s="15">
        <f ca="1">IF(INDIRECT("D"&amp;ROW())&lt;=DATE(YEAR(Q3)-24,MONTH(Q3),DAY(Q3)),IF(INDIRECT("D"&amp;ROW())&gt;DATE(YEAR(Q3)-50,MONTH(Q3),DAY(Q3)),1,0),0)</f>
        <v>0</v>
      </c>
      <c r="S15" s="15">
        <f ca="1">IF(INDIRECT("D"&amp;ROW())&lt;=DATE(YEAR(Q3)-50,MONTH(Q3),DAY(Q3)),IF(INDIRECT("D"&amp;ROW())&gt;DATE(YEAR(Q3)-60,MONTH(Q3),DAY(Q3)),1,0),0)</f>
        <v>0</v>
      </c>
      <c r="T15" s="15">
        <f ca="1">IF(INDIRECT("D"&amp;ROW())&lt;=DATE(YEAR(Q3)-60,MONTH(Q3),DAY(Q3)),IF(INDIRECT("D"&amp;ROW())&gt;DATE(YEAR(Q3)-70,MONTH(Q3),DAY(Q3)),1,0),0)</f>
        <v>0</v>
      </c>
      <c r="U15" s="15">
        <f ca="1">IF(INDIRECT("D"&amp;ROW())=0,0,IF(INDIRECT("D"&amp;ROW())&lt;=DATE(YEAR(Q3)-70,MONTH(Q3),DAY(Q3)),1,0))</f>
        <v>0</v>
      </c>
    </row>
    <row r="16" spans="1:24" ht="45" customHeight="1" x14ac:dyDescent="0.35">
      <c r="A16" s="3"/>
      <c r="B16" s="13"/>
      <c r="C16" s="13"/>
      <c r="D16" s="10"/>
      <c r="E16" s="11"/>
      <c r="F16" s="9" t="s">
        <v>10</v>
      </c>
      <c r="G16" s="9" t="s">
        <v>60</v>
      </c>
      <c r="H16" s="11" t="s">
        <v>64</v>
      </c>
      <c r="I16" s="13"/>
      <c r="J16" s="13"/>
      <c r="K16" s="11"/>
      <c r="L16" s="9"/>
      <c r="M16" s="3" t="str">
        <f t="shared" ca="1" si="0"/>
        <v/>
      </c>
      <c r="N16" s="15">
        <f ca="1">IF(INDIRECT("D"&amp;ROW())&gt;DATE(YEAR(Q3)-10,MONTH(Q3),DAY(Q3)),1,0)</f>
        <v>0</v>
      </c>
      <c r="O16" s="15">
        <f ca="1">IF(INDIRECT("D"&amp;ROW())&lt;=DATE(YEAR(Q3)-10,MONTH(Q3),DAY(Q3)),IF(INDIRECT("D"&amp;ROW())&gt;DATE(YEAR(Q3)-15,MONTH(Q3),DAY(Q3)),1,0),0)</f>
        <v>0</v>
      </c>
      <c r="P16" s="15">
        <f ca="1">IF(INDIRECT("D"&amp;ROW())&lt;=DATE(YEAR(Q3)-15,MONTH(Q3),DAY(Q3)),IF(INDIRECT("D"&amp;ROW())&gt;DATE(YEAR(Q3)-19,MONTH(Q3),DAY(Q3)),1,0),0)</f>
        <v>0</v>
      </c>
      <c r="Q16" s="15">
        <f ca="1">IF(INDIRECT("D"&amp;ROW())&lt;=DATE(YEAR(Q3)-19,MONTH(Q3),DAY(Q3)),IF(INDIRECT("D"&amp;ROW())&gt;DATE(YEAR(Q3)-24,MONTH(Q3),DAY(Q3)),1,0),0)</f>
        <v>0</v>
      </c>
      <c r="R16" s="15">
        <f ca="1">IF(INDIRECT("D"&amp;ROW())&lt;=DATE(YEAR(Q3)-24,MONTH(Q3),DAY(Q3)),IF(INDIRECT("D"&amp;ROW())&gt;DATE(YEAR(Q3)-50,MONTH(Q3),DAY(Q3)),1,0),0)</f>
        <v>0</v>
      </c>
      <c r="S16" s="15">
        <f ca="1">IF(INDIRECT("D"&amp;ROW())&lt;=DATE(YEAR(Q3)-50,MONTH(Q3),DAY(Q3)),IF(INDIRECT("D"&amp;ROW())&gt;DATE(YEAR(Q3)-60,MONTH(Q3),DAY(Q3)),1,0),0)</f>
        <v>0</v>
      </c>
      <c r="T16" s="15">
        <f ca="1">IF(INDIRECT("D"&amp;ROW())&lt;=DATE(YEAR(Q3)-60,MONTH(Q3),DAY(Q3)),IF(INDIRECT("D"&amp;ROW())&gt;DATE(YEAR(Q3)-70,MONTH(Q3),DAY(Q3)),1,0),0)</f>
        <v>0</v>
      </c>
      <c r="U16" s="15">
        <f ca="1">IF(INDIRECT("D"&amp;ROW())=0,0,IF(INDIRECT("D"&amp;ROW())&lt;=DATE(YEAR(Q3)-70,MONTH(Q3),DAY(Q3)),1,0))</f>
        <v>0</v>
      </c>
    </row>
    <row r="17" spans="1:21" ht="45" customHeight="1" x14ac:dyDescent="0.35">
      <c r="A17" s="3" t="s">
        <v>13</v>
      </c>
      <c r="B17" s="13"/>
      <c r="C17" s="13"/>
      <c r="D17" s="10"/>
      <c r="E17" s="11"/>
      <c r="F17" s="9" t="s">
        <v>10</v>
      </c>
      <c r="G17" s="9" t="s">
        <v>60</v>
      </c>
      <c r="H17" s="11" t="s">
        <v>64</v>
      </c>
      <c r="I17" s="13"/>
      <c r="J17" s="13"/>
      <c r="K17" s="11"/>
      <c r="L17" s="9"/>
      <c r="M17" s="3" t="str">
        <f t="shared" ca="1" si="0"/>
        <v/>
      </c>
      <c r="N17" s="15">
        <f ca="1">IF(INDIRECT("D"&amp;ROW())&gt;DATE(YEAR(Q3)-10,MONTH(Q3),DAY(Q3)),1,0)</f>
        <v>0</v>
      </c>
      <c r="O17" s="15">
        <f ca="1">IF(INDIRECT("D"&amp;ROW())&lt;=DATE(YEAR(Q3)-10,MONTH(Q3),DAY(Q3)),IF(INDIRECT("D"&amp;ROW())&gt;DATE(YEAR(Q3)-15,MONTH(Q3),DAY(Q3)),1,0),0)</f>
        <v>0</v>
      </c>
      <c r="P17" s="15">
        <f ca="1">IF(INDIRECT("D"&amp;ROW())&lt;=DATE(YEAR(Q3)-15,MONTH(Q3),DAY(Q3)),IF(INDIRECT("D"&amp;ROW())&gt;DATE(YEAR(Q3)-19,MONTH(Q3),DAY(Q3)),1,0),0)</f>
        <v>0</v>
      </c>
      <c r="Q17" s="15">
        <f ca="1">IF(INDIRECT("D"&amp;ROW())&lt;=DATE(YEAR(Q3)-19,MONTH(Q3),DAY(Q3)),IF(INDIRECT("D"&amp;ROW())&gt;DATE(YEAR(Q3)-24,MONTH(Q3),DAY(Q3)),1,0),0)</f>
        <v>0</v>
      </c>
      <c r="R17" s="15">
        <f ca="1">IF(INDIRECT("D"&amp;ROW())&lt;=DATE(YEAR(Q3)-24,MONTH(Q3),DAY(Q3)),IF(INDIRECT("D"&amp;ROW())&gt;DATE(YEAR(Q3)-50,MONTH(Q3),DAY(Q3)),1,0),0)</f>
        <v>0</v>
      </c>
      <c r="S17" s="15">
        <f ca="1">IF(INDIRECT("D"&amp;ROW())&lt;=DATE(YEAR(Q3)-50,MONTH(Q3),DAY(Q3)),IF(INDIRECT("D"&amp;ROW())&gt;DATE(YEAR(Q3)-60,MONTH(Q3),DAY(Q3)),1,0),0)</f>
        <v>0</v>
      </c>
      <c r="T17" s="15">
        <f ca="1">IF(INDIRECT("D"&amp;ROW())&lt;=DATE(YEAR(Q3)-60,MONTH(Q3),DAY(Q3)),IF(INDIRECT("D"&amp;ROW())&gt;DATE(YEAR(Q3)-70,MONTH(Q3),DAY(Q3)),1,0),0)</f>
        <v>0</v>
      </c>
      <c r="U17" s="15">
        <f ca="1">IF(INDIRECT("D"&amp;ROW())=0,0,IF(INDIRECT("D"&amp;ROW())&lt;=DATE(YEAR(Q3)-70,MONTH(Q3),DAY(Q3)),1,0))</f>
        <v>0</v>
      </c>
    </row>
    <row r="18" spans="1:21" ht="45" customHeight="1" x14ac:dyDescent="0.35">
      <c r="A18" s="3"/>
      <c r="B18" s="13"/>
      <c r="C18" s="13"/>
      <c r="D18" s="10"/>
      <c r="E18" s="11"/>
      <c r="F18" s="9" t="s">
        <v>10</v>
      </c>
      <c r="G18" s="9" t="s">
        <v>60</v>
      </c>
      <c r="H18" s="11" t="s">
        <v>64</v>
      </c>
      <c r="I18" s="13"/>
      <c r="J18" s="13"/>
      <c r="K18" s="11"/>
      <c r="L18" s="9"/>
      <c r="M18" s="3" t="str">
        <f t="shared" ca="1" si="0"/>
        <v/>
      </c>
      <c r="N18" s="15">
        <f ca="1">IF(INDIRECT("D"&amp;ROW())&gt;DATE(YEAR(Q3)-10,MONTH(Q3),DAY(Q3)),1,0)</f>
        <v>0</v>
      </c>
      <c r="O18" s="15">
        <f ca="1">IF(INDIRECT("D"&amp;ROW())&lt;=DATE(YEAR(Q3)-10,MONTH(Q3),DAY(Q3)),IF(INDIRECT("D"&amp;ROW())&gt;DATE(YEAR(Q3)-15,MONTH(Q3),DAY(Q3)),1,0),0)</f>
        <v>0</v>
      </c>
      <c r="P18" s="15">
        <f ca="1">IF(INDIRECT("D"&amp;ROW())&lt;=DATE(YEAR(Q3)-15,MONTH(Q3),DAY(Q3)),IF(INDIRECT("D"&amp;ROW())&gt;DATE(YEAR(Q3)-19,MONTH(Q3),DAY(Q3)),1,0),0)</f>
        <v>0</v>
      </c>
      <c r="Q18" s="15">
        <f ca="1">IF(INDIRECT("D"&amp;ROW())&lt;=DATE(YEAR(Q3)-19,MONTH(Q3),DAY(Q3)),IF(INDIRECT("D"&amp;ROW())&gt;DATE(YEAR(Q3)-24,MONTH(Q3),DAY(Q3)),1,0),0)</f>
        <v>0</v>
      </c>
      <c r="R18" s="15">
        <f ca="1">IF(INDIRECT("D"&amp;ROW())&lt;=DATE(YEAR(Q3)-24,MONTH(Q3),DAY(Q3)),IF(INDIRECT("D"&amp;ROW())&gt;DATE(YEAR(Q3)-50,MONTH(Q3),DAY(Q3)),1,0),0)</f>
        <v>0</v>
      </c>
      <c r="S18" s="15">
        <f ca="1">IF(INDIRECT("D"&amp;ROW())&lt;=DATE(YEAR(Q3)-50,MONTH(Q3),DAY(Q3)),IF(INDIRECT("D"&amp;ROW())&gt;DATE(YEAR(Q3)-60,MONTH(Q3),DAY(Q3)),1,0),0)</f>
        <v>0</v>
      </c>
      <c r="T18" s="15">
        <f ca="1">IF(INDIRECT("D"&amp;ROW())&lt;=DATE(YEAR(Q3)-60,MONTH(Q3),DAY(Q3)),IF(INDIRECT("D"&amp;ROW())&gt;DATE(YEAR(Q3)-70,MONTH(Q3),DAY(Q3)),1,0),0)</f>
        <v>0</v>
      </c>
      <c r="U18" s="15">
        <f ca="1">IF(INDIRECT("D"&amp;ROW())=0,0,IF(INDIRECT("D"&amp;ROW())&lt;=DATE(YEAR(Q3)-70,MONTH(Q3),DAY(Q3)),1,0))</f>
        <v>0</v>
      </c>
    </row>
    <row r="19" spans="1:21" ht="45" customHeight="1" x14ac:dyDescent="0.35">
      <c r="A19" s="3" t="s">
        <v>14</v>
      </c>
      <c r="B19" s="13"/>
      <c r="C19" s="13"/>
      <c r="D19" s="10"/>
      <c r="E19" s="11"/>
      <c r="F19" s="9" t="s">
        <v>10</v>
      </c>
      <c r="G19" s="9" t="s">
        <v>60</v>
      </c>
      <c r="H19" s="11" t="s">
        <v>64</v>
      </c>
      <c r="I19" s="13"/>
      <c r="J19" s="13"/>
      <c r="K19" s="11"/>
      <c r="L19" s="9"/>
      <c r="M19" s="3" t="str">
        <f t="shared" ca="1" si="0"/>
        <v/>
      </c>
      <c r="N19" s="15">
        <f ca="1">IF(INDIRECT("D"&amp;ROW())&gt;DATE(YEAR(Q3)-10,MONTH(Q3),DAY(Q3)),1,0)</f>
        <v>0</v>
      </c>
      <c r="O19" s="15">
        <f ca="1">IF(INDIRECT("D"&amp;ROW())&lt;=DATE(YEAR(Q3)-10,MONTH(Q3),DAY(Q3)),IF(INDIRECT("D"&amp;ROW())&gt;DATE(YEAR(Q3)-15,MONTH(Q3),DAY(Q3)),1,0),0)</f>
        <v>0</v>
      </c>
      <c r="P19" s="15">
        <f ca="1">IF(INDIRECT("D"&amp;ROW())&lt;=DATE(YEAR(Q3)-15,MONTH(Q3),DAY(Q3)),IF(INDIRECT("D"&amp;ROW())&gt;DATE(YEAR(Q3)-19,MONTH(Q3),DAY(Q3)),1,0),0)</f>
        <v>0</v>
      </c>
      <c r="Q19" s="15">
        <f ca="1">IF(INDIRECT("D"&amp;ROW())&lt;=DATE(YEAR(Q3)-19,MONTH(Q3),DAY(Q3)),IF(INDIRECT("D"&amp;ROW())&gt;DATE(YEAR(Q3)-24,MONTH(Q3),DAY(Q3)),1,0),0)</f>
        <v>0</v>
      </c>
      <c r="R19" s="15">
        <f ca="1">IF(INDIRECT("D"&amp;ROW())&lt;=DATE(YEAR(Q3)-24,MONTH(Q3),DAY(Q3)),IF(INDIRECT("D"&amp;ROW())&gt;DATE(YEAR(Q3)-50,MONTH(Q3),DAY(Q3)),1,0),0)</f>
        <v>0</v>
      </c>
      <c r="S19" s="15">
        <f ca="1">IF(INDIRECT("D"&amp;ROW())&lt;=DATE(YEAR(Q3)-50,MONTH(Q3),DAY(Q3)),IF(INDIRECT("D"&amp;ROW())&gt;DATE(YEAR(Q3)-60,MONTH(Q3),DAY(Q3)),1,0),0)</f>
        <v>0</v>
      </c>
      <c r="T19" s="15">
        <f ca="1">IF(INDIRECT("D"&amp;ROW())&lt;=DATE(YEAR(Q3)-60,MONTH(Q3),DAY(Q3)),IF(INDIRECT("D"&amp;ROW())&gt;DATE(YEAR(Q3)-70,MONTH(Q3),DAY(Q3)),1,0),0)</f>
        <v>0</v>
      </c>
      <c r="U19" s="15">
        <f ca="1">IF(INDIRECT("D"&amp;ROW())=0,0,IF(INDIRECT("D"&amp;ROW())&lt;=DATE(YEAR(Q3)-70,MONTH(Q3),DAY(Q3)),1,0))</f>
        <v>0</v>
      </c>
    </row>
    <row r="20" spans="1:21" ht="45" customHeight="1" x14ac:dyDescent="0.35">
      <c r="A20" s="3"/>
      <c r="B20" s="13"/>
      <c r="C20" s="13"/>
      <c r="D20" s="10"/>
      <c r="E20" s="11"/>
      <c r="F20" s="9" t="s">
        <v>10</v>
      </c>
      <c r="G20" s="9" t="s">
        <v>60</v>
      </c>
      <c r="H20" s="11" t="s">
        <v>64</v>
      </c>
      <c r="I20" s="13"/>
      <c r="J20" s="13"/>
      <c r="K20" s="11"/>
      <c r="L20" s="9"/>
      <c r="M20" s="3" t="str">
        <f t="shared" ca="1" si="0"/>
        <v/>
      </c>
      <c r="N20" s="15">
        <f ca="1">IF(INDIRECT("D"&amp;ROW())&gt;DATE(YEAR(Q3)-10,MONTH(Q3),DAY(Q3)),1,0)</f>
        <v>0</v>
      </c>
      <c r="O20" s="15">
        <f ca="1">IF(INDIRECT("D"&amp;ROW())&lt;=DATE(YEAR(Q3)-10,MONTH(Q3),DAY(Q3)),IF(INDIRECT("D"&amp;ROW())&gt;DATE(YEAR(Q3)-15,MONTH(Q3),DAY(Q3)),1,0),0)</f>
        <v>0</v>
      </c>
      <c r="P20" s="15">
        <f ca="1">IF(INDIRECT("D"&amp;ROW())&lt;=DATE(YEAR(Q3)-15,MONTH(Q3),DAY(Q3)),IF(INDIRECT("D"&amp;ROW())&gt;DATE(YEAR(Q3)-19,MONTH(Q3),DAY(Q3)),1,0),0)</f>
        <v>0</v>
      </c>
      <c r="Q20" s="15">
        <f ca="1">IF(INDIRECT("D"&amp;ROW())&lt;=DATE(YEAR(Q3)-19,MONTH(Q3),DAY(Q3)),IF(INDIRECT("D"&amp;ROW())&gt;DATE(YEAR(Q3)-24,MONTH(Q3),DAY(Q3)),1,0),0)</f>
        <v>0</v>
      </c>
      <c r="R20" s="15">
        <f ca="1">IF(INDIRECT("D"&amp;ROW())&lt;=DATE(YEAR(Q3)-24,MONTH(Q3),DAY(Q3)),IF(INDIRECT("D"&amp;ROW())&gt;DATE(YEAR(Q3)-50,MONTH(Q3),DAY(Q3)),1,0),0)</f>
        <v>0</v>
      </c>
      <c r="S20" s="15">
        <f ca="1">IF(INDIRECT("D"&amp;ROW())&lt;=DATE(YEAR(Q3)-50,MONTH(Q3),DAY(Q3)),IF(INDIRECT("D"&amp;ROW())&gt;DATE(YEAR(Q3)-60,MONTH(Q3),DAY(Q3)),1,0),0)</f>
        <v>0</v>
      </c>
      <c r="T20" s="15">
        <f ca="1">IF(INDIRECT("D"&amp;ROW())&lt;=DATE(YEAR(Q3)-60,MONTH(Q3),DAY(Q3)),IF(INDIRECT("D"&amp;ROW())&gt;DATE(YEAR(Q3)-70,MONTH(Q3),DAY(Q3)),1,0),0)</f>
        <v>0</v>
      </c>
      <c r="U20" s="15">
        <f ca="1">IF(INDIRECT("D"&amp;ROW())=0,0,IF(INDIRECT("D"&amp;ROW())&lt;=DATE(YEAR(Q3)-70,MONTH(Q3),DAY(Q3)),1,0))</f>
        <v>0</v>
      </c>
    </row>
    <row r="21" spans="1:21" ht="45" customHeight="1" x14ac:dyDescent="0.35">
      <c r="A21" s="3" t="s">
        <v>15</v>
      </c>
      <c r="B21" s="13"/>
      <c r="C21" s="13"/>
      <c r="D21" s="10"/>
      <c r="E21" s="11"/>
      <c r="F21" s="9" t="s">
        <v>10</v>
      </c>
      <c r="G21" s="9" t="s">
        <v>60</v>
      </c>
      <c r="H21" s="11" t="s">
        <v>64</v>
      </c>
      <c r="I21" s="13"/>
      <c r="J21" s="13"/>
      <c r="K21" s="11"/>
      <c r="L21" s="9"/>
      <c r="M21" s="3" t="str">
        <f t="shared" ca="1" si="0"/>
        <v/>
      </c>
      <c r="N21" s="15">
        <f ca="1">IF(INDIRECT("D"&amp;ROW())&gt;DATE(YEAR(Q3)-10,MONTH(Q3),DAY(Q3)),1,0)</f>
        <v>0</v>
      </c>
      <c r="O21" s="15">
        <f ca="1">IF(INDIRECT("D"&amp;ROW())&lt;=DATE(YEAR(Q3)-10,MONTH(Q3),DAY(Q3)),IF(INDIRECT("D"&amp;ROW())&gt;DATE(YEAR(Q3)-15,MONTH(Q3),DAY(Q3)),1,0),0)</f>
        <v>0</v>
      </c>
      <c r="P21" s="15">
        <f ca="1">IF(INDIRECT("D"&amp;ROW())&lt;=DATE(YEAR(Q3)-15,MONTH(Q3),DAY(Q3)),IF(INDIRECT("D"&amp;ROW())&gt;DATE(YEAR(Q3)-19,MONTH(Q3),DAY(Q3)),1,0),0)</f>
        <v>0</v>
      </c>
      <c r="Q21" s="15">
        <f ca="1">IF(INDIRECT("D"&amp;ROW())&lt;=DATE(YEAR(Q3)-19,MONTH(Q3),DAY(Q3)),IF(INDIRECT("D"&amp;ROW())&gt;DATE(YEAR(Q3)-24,MONTH(Q3),DAY(Q3)),1,0),0)</f>
        <v>0</v>
      </c>
      <c r="R21" s="15">
        <f ca="1">IF(INDIRECT("D"&amp;ROW())&lt;=DATE(YEAR(Q3)-24,MONTH(Q3),DAY(Q3)),IF(INDIRECT("D"&amp;ROW())&gt;DATE(YEAR(Q3)-50,MONTH(Q3),DAY(Q3)),1,0),0)</f>
        <v>0</v>
      </c>
      <c r="S21" s="15">
        <f ca="1">IF(INDIRECT("D"&amp;ROW())&lt;=DATE(YEAR(Q3)-50,MONTH(Q3),DAY(Q3)),IF(INDIRECT("D"&amp;ROW())&gt;DATE(YEAR(Q3)-60,MONTH(Q3),DAY(Q3)),1,0),0)</f>
        <v>0</v>
      </c>
      <c r="T21" s="15">
        <f ca="1">IF(INDIRECT("D"&amp;ROW())&lt;=DATE(YEAR(Q3)-60,MONTH(Q3),DAY(Q3)),IF(INDIRECT("D"&amp;ROW())&gt;DATE(YEAR(Q3)-70,MONTH(Q3),DAY(Q3)),1,0),0)</f>
        <v>0</v>
      </c>
      <c r="U21" s="15">
        <f ca="1">IF(INDIRECT("D"&amp;ROW())=0,0,IF(INDIRECT("D"&amp;ROW())&lt;=DATE(YEAR(Q3)-70,MONTH(Q3),DAY(Q3)),1,0))</f>
        <v>0</v>
      </c>
    </row>
    <row r="22" spans="1:21" ht="45" customHeight="1" x14ac:dyDescent="0.35">
      <c r="A22" s="3"/>
      <c r="B22" s="13"/>
      <c r="C22" s="13"/>
      <c r="D22" s="10"/>
      <c r="E22" s="11"/>
      <c r="F22" s="9" t="s">
        <v>10</v>
      </c>
      <c r="G22" s="9" t="s">
        <v>60</v>
      </c>
      <c r="H22" s="11" t="s">
        <v>64</v>
      </c>
      <c r="I22" s="13"/>
      <c r="J22" s="13"/>
      <c r="K22" s="11"/>
      <c r="L22" s="9"/>
      <c r="M22" s="3" t="str">
        <f t="shared" ca="1" si="0"/>
        <v/>
      </c>
      <c r="N22" s="15">
        <f ca="1">IF(INDIRECT("D"&amp;ROW())&gt;DATE(YEAR(Q3)-10,MONTH(Q3),DAY(Q3)),1,0)</f>
        <v>0</v>
      </c>
      <c r="O22" s="15">
        <f ca="1">IF(INDIRECT("D"&amp;ROW())&lt;=DATE(YEAR(Q3)-10,MONTH(Q3),DAY(Q3)),IF(INDIRECT("D"&amp;ROW())&gt;DATE(YEAR(Q3)-15,MONTH(Q3),DAY(Q3)),1,0),0)</f>
        <v>0</v>
      </c>
      <c r="P22" s="15">
        <f ca="1">IF(INDIRECT("D"&amp;ROW())&lt;=DATE(YEAR(Q3)-15,MONTH(Q3),DAY(Q3)),IF(INDIRECT("D"&amp;ROW())&gt;DATE(YEAR(Q3)-19,MONTH(Q3),DAY(Q3)),1,0),0)</f>
        <v>0</v>
      </c>
      <c r="Q22" s="15">
        <f ca="1">IF(INDIRECT("D"&amp;ROW())&lt;=DATE(YEAR(Q3)-19,MONTH(Q3),DAY(Q3)),IF(INDIRECT("D"&amp;ROW())&gt;DATE(YEAR(Q3)-24,MONTH(Q3),DAY(Q3)),1,0),0)</f>
        <v>0</v>
      </c>
      <c r="R22" s="15">
        <f ca="1">IF(INDIRECT("D"&amp;ROW())&lt;=DATE(YEAR(Q3)-24,MONTH(Q3),DAY(Q3)),IF(INDIRECT("D"&amp;ROW())&gt;DATE(YEAR(Q3)-50,MONTH(Q3),DAY(Q3)),1,0),0)</f>
        <v>0</v>
      </c>
      <c r="S22" s="15">
        <f ca="1">IF(INDIRECT("D"&amp;ROW())&lt;=DATE(YEAR(Q3)-50,MONTH(Q3),DAY(Q3)),IF(INDIRECT("D"&amp;ROW())&gt;DATE(YEAR(Q3)-60,MONTH(Q3),DAY(Q3)),1,0),0)</f>
        <v>0</v>
      </c>
      <c r="T22" s="15">
        <f ca="1">IF(INDIRECT("D"&amp;ROW())&lt;=DATE(YEAR(Q3)-60,MONTH(Q3),DAY(Q3)),IF(INDIRECT("D"&amp;ROW())&gt;DATE(YEAR(Q3)-70,MONTH(Q3),DAY(Q3)),1,0),0)</f>
        <v>0</v>
      </c>
      <c r="U22" s="15">
        <f ca="1">IF(INDIRECT("D"&amp;ROW())=0,0,IF(INDIRECT("D"&amp;ROW())&lt;=DATE(YEAR(Q3)-70,MONTH(Q3),DAY(Q3)),1,0))</f>
        <v>0</v>
      </c>
    </row>
    <row r="23" spans="1:21" ht="45" customHeight="1" x14ac:dyDescent="0.35">
      <c r="A23" s="3" t="s">
        <v>16</v>
      </c>
      <c r="B23" s="13"/>
      <c r="C23" s="13"/>
      <c r="D23" s="10"/>
      <c r="E23" s="11"/>
      <c r="F23" s="9" t="s">
        <v>10</v>
      </c>
      <c r="G23" s="9" t="s">
        <v>60</v>
      </c>
      <c r="H23" s="11" t="s">
        <v>64</v>
      </c>
      <c r="I23" s="13"/>
      <c r="J23" s="13"/>
      <c r="K23" s="11"/>
      <c r="L23" s="9"/>
      <c r="M23" s="3" t="str">
        <f t="shared" ca="1" si="0"/>
        <v/>
      </c>
      <c r="N23" s="15">
        <f ca="1">IF(INDIRECT("D"&amp;ROW())&gt;DATE(YEAR(Q3)-10,MONTH(Q3),DAY(Q3)),1,0)</f>
        <v>0</v>
      </c>
      <c r="O23" s="15">
        <f ca="1">IF(INDIRECT("D"&amp;ROW())&lt;=DATE(YEAR(Q3)-10,MONTH(Q3),DAY(Q3)),IF(INDIRECT("D"&amp;ROW())&gt;DATE(YEAR(Q3)-15,MONTH(Q3),DAY(Q3)),1,0),0)</f>
        <v>0</v>
      </c>
      <c r="P23" s="15">
        <f ca="1">IF(INDIRECT("D"&amp;ROW())&lt;=DATE(YEAR(Q3)-15,MONTH(Q3),DAY(Q3)),IF(INDIRECT("D"&amp;ROW())&gt;DATE(YEAR(Q3)-19,MONTH(Q3),DAY(Q3)),1,0),0)</f>
        <v>0</v>
      </c>
      <c r="Q23" s="15">
        <f ca="1">IF(INDIRECT("D"&amp;ROW())&lt;=DATE(YEAR(Q3)-19,MONTH(Q3),DAY(Q3)),IF(INDIRECT("D"&amp;ROW())&gt;DATE(YEAR(Q3)-24,MONTH(Q3),DAY(Q3)),1,0),0)</f>
        <v>0</v>
      </c>
      <c r="R23" s="15">
        <f ca="1">IF(INDIRECT("D"&amp;ROW())&lt;=DATE(YEAR(Q3)-24,MONTH(Q3),DAY(Q3)),IF(INDIRECT("D"&amp;ROW())&gt;DATE(YEAR(Q3)-50,MONTH(Q3),DAY(Q3)),1,0),0)</f>
        <v>0</v>
      </c>
      <c r="S23" s="15">
        <f ca="1">IF(INDIRECT("D"&amp;ROW())&lt;=DATE(YEAR(Q3)-50,MONTH(Q3),DAY(Q3)),IF(INDIRECT("D"&amp;ROW())&gt;DATE(YEAR(Q3)-60,MONTH(Q3),DAY(Q3)),1,0),0)</f>
        <v>0</v>
      </c>
      <c r="T23" s="15">
        <f ca="1">IF(INDIRECT("D"&amp;ROW())&lt;=DATE(YEAR(Q3)-60,MONTH(Q3),DAY(Q3)),IF(INDIRECT("D"&amp;ROW())&gt;DATE(YEAR(Q3)-70,MONTH(Q3),DAY(Q3)),1,0),0)</f>
        <v>0</v>
      </c>
      <c r="U23" s="15">
        <f ca="1">IF(INDIRECT("D"&amp;ROW())=0,0,IF(INDIRECT("D"&amp;ROW())&lt;=DATE(YEAR(Q3)-70,MONTH(Q3),DAY(Q3)),1,0))</f>
        <v>0</v>
      </c>
    </row>
    <row r="24" spans="1:21" ht="45" customHeight="1" x14ac:dyDescent="0.35">
      <c r="A24" s="3"/>
      <c r="B24" s="13"/>
      <c r="C24" s="13"/>
      <c r="D24" s="10"/>
      <c r="E24" s="11"/>
      <c r="F24" s="9" t="s">
        <v>10</v>
      </c>
      <c r="G24" s="9" t="s">
        <v>60</v>
      </c>
      <c r="H24" s="11" t="s">
        <v>64</v>
      </c>
      <c r="I24" s="13"/>
      <c r="J24" s="13"/>
      <c r="K24" s="11"/>
      <c r="L24" s="9"/>
      <c r="M24" s="3" t="str">
        <f t="shared" ca="1" si="0"/>
        <v/>
      </c>
      <c r="N24" s="15">
        <f ca="1">IF(INDIRECT("D"&amp;ROW())&gt;DATE(YEAR(Q3)-10,MONTH(Q3),DAY(Q3)),1,0)</f>
        <v>0</v>
      </c>
      <c r="O24" s="15">
        <f ca="1">IF(INDIRECT("D"&amp;ROW())&lt;=DATE(YEAR(Q3)-10,MONTH(Q3),DAY(Q3)),IF(INDIRECT("D"&amp;ROW())&gt;DATE(YEAR(Q3)-15,MONTH(Q3),DAY(Q3)),1,0),0)</f>
        <v>0</v>
      </c>
      <c r="P24" s="15">
        <f ca="1">IF(INDIRECT("D"&amp;ROW())&lt;=DATE(YEAR(Q3)-15,MONTH(Q3),DAY(Q3)),IF(INDIRECT("D"&amp;ROW())&gt;DATE(YEAR(Q3)-19,MONTH(Q3),DAY(Q3)),1,0),0)</f>
        <v>0</v>
      </c>
      <c r="Q24" s="15">
        <f ca="1">IF(INDIRECT("D"&amp;ROW())&lt;=DATE(YEAR(Q3)-19,MONTH(Q3),DAY(Q3)),IF(INDIRECT("D"&amp;ROW())&gt;DATE(YEAR(Q3)-24,MONTH(Q3),DAY(Q3)),1,0),0)</f>
        <v>0</v>
      </c>
      <c r="R24" s="15">
        <f ca="1">IF(INDIRECT("D"&amp;ROW())&lt;=DATE(YEAR(Q3)-24,MONTH(Q3),DAY(Q3)),IF(INDIRECT("D"&amp;ROW())&gt;DATE(YEAR(Q3)-50,MONTH(Q3),DAY(Q3)),1,0),0)</f>
        <v>0</v>
      </c>
      <c r="S24" s="15">
        <f ca="1">IF(INDIRECT("D"&amp;ROW())&lt;=DATE(YEAR(Q3)-50,MONTH(Q3),DAY(Q3)),IF(INDIRECT("D"&amp;ROW())&gt;DATE(YEAR(Q3)-60,MONTH(Q3),DAY(Q3)),1,0),0)</f>
        <v>0</v>
      </c>
      <c r="T24" s="15">
        <f ca="1">IF(INDIRECT("D"&amp;ROW())&lt;=DATE(YEAR(Q3)-60,MONTH(Q3),DAY(Q3)),IF(INDIRECT("D"&amp;ROW())&gt;DATE(YEAR(Q3)-70,MONTH(Q3),DAY(Q3)),1,0),0)</f>
        <v>0</v>
      </c>
      <c r="U24" s="15">
        <f ca="1">IF(INDIRECT("D"&amp;ROW())=0,0,IF(INDIRECT("D"&amp;ROW())&lt;=DATE(YEAR(Q3)-70,MONTH(Q3),DAY(Q3)),1,0))</f>
        <v>0</v>
      </c>
    </row>
    <row r="25" spans="1:21" ht="45" customHeight="1" x14ac:dyDescent="0.35">
      <c r="A25" s="3" t="s">
        <v>17</v>
      </c>
      <c r="B25" s="13"/>
      <c r="C25" s="13"/>
      <c r="D25" s="10"/>
      <c r="E25" s="11"/>
      <c r="F25" s="9" t="s">
        <v>10</v>
      </c>
      <c r="G25" s="9" t="s">
        <v>60</v>
      </c>
      <c r="H25" s="11" t="s">
        <v>64</v>
      </c>
      <c r="I25" s="13"/>
      <c r="J25" s="13"/>
      <c r="K25" s="11"/>
      <c r="L25" s="9"/>
      <c r="M25" s="3" t="str">
        <f t="shared" ca="1" si="0"/>
        <v/>
      </c>
      <c r="N25" s="15">
        <f ca="1">IF(INDIRECT("D"&amp;ROW())&gt;DATE(YEAR(Q3)-10,MONTH(Q3),DAY(Q3)),1,0)</f>
        <v>0</v>
      </c>
      <c r="O25" s="15">
        <f ca="1">IF(INDIRECT("D"&amp;ROW())&lt;=DATE(YEAR(Q3)-10,MONTH(Q3),DAY(Q3)),IF(INDIRECT("D"&amp;ROW())&gt;DATE(YEAR(Q3)-15,MONTH(Q3),DAY(Q3)),1,0),0)</f>
        <v>0</v>
      </c>
      <c r="P25" s="15">
        <f ca="1">IF(INDIRECT("D"&amp;ROW())&lt;=DATE(YEAR(Q3)-15,MONTH(Q3),DAY(Q3)),IF(INDIRECT("D"&amp;ROW())&gt;DATE(YEAR(Q3)-19,MONTH(Q3),DAY(Q3)),1,0),0)</f>
        <v>0</v>
      </c>
      <c r="Q25" s="15">
        <f ca="1">IF(INDIRECT("D"&amp;ROW())&lt;=DATE(YEAR(Q3)-19,MONTH(Q3),DAY(Q3)),IF(INDIRECT("D"&amp;ROW())&gt;DATE(YEAR(Q3)-24,MONTH(Q3),DAY(Q3)),1,0),0)</f>
        <v>0</v>
      </c>
      <c r="R25" s="15">
        <f ca="1">IF(INDIRECT("D"&amp;ROW())&lt;=DATE(YEAR(Q3)-24,MONTH(Q3),DAY(Q3)),IF(INDIRECT("D"&amp;ROW())&gt;DATE(YEAR(Q3)-50,MONTH(Q3),DAY(Q3)),1,0),0)</f>
        <v>0</v>
      </c>
      <c r="S25" s="15">
        <f ca="1">IF(INDIRECT("D"&amp;ROW())&lt;=DATE(YEAR(Q3)-50,MONTH(Q3),DAY(Q3)),IF(INDIRECT("D"&amp;ROW())&gt;DATE(YEAR(Q3)-60,MONTH(Q3),DAY(Q3)),1,0),0)</f>
        <v>0</v>
      </c>
      <c r="T25" s="15">
        <f ca="1">IF(INDIRECT("D"&amp;ROW())&lt;=DATE(YEAR(Q3)-60,MONTH(Q3),DAY(Q3)),IF(INDIRECT("D"&amp;ROW())&gt;DATE(YEAR(Q3)-70,MONTH(Q3),DAY(Q3)),1,0),0)</f>
        <v>0</v>
      </c>
      <c r="U25" s="15">
        <f ca="1">IF(INDIRECT("D"&amp;ROW())=0,0,IF(INDIRECT("D"&amp;ROW())&lt;=DATE(YEAR(Q3)-70,MONTH(Q3),DAY(Q3)),1,0))</f>
        <v>0</v>
      </c>
    </row>
    <row r="26" spans="1:21" ht="45" customHeight="1" x14ac:dyDescent="0.35">
      <c r="A26" s="3"/>
      <c r="B26" s="13"/>
      <c r="C26" s="13"/>
      <c r="D26" s="10"/>
      <c r="E26" s="11"/>
      <c r="F26" s="9" t="s">
        <v>10</v>
      </c>
      <c r="G26" s="9" t="s">
        <v>60</v>
      </c>
      <c r="H26" s="11" t="s">
        <v>64</v>
      </c>
      <c r="I26" s="13"/>
      <c r="J26" s="13"/>
      <c r="K26" s="11"/>
      <c r="L26" s="9"/>
      <c r="M26" s="3" t="str">
        <f t="shared" ca="1" si="0"/>
        <v/>
      </c>
      <c r="N26" s="15">
        <f ca="1">IF(INDIRECT("D"&amp;ROW())&gt;DATE(YEAR(Q3)-10,MONTH(Q3),DAY(Q3)),1,0)</f>
        <v>0</v>
      </c>
      <c r="O26" s="15">
        <f ca="1">IF(INDIRECT("D"&amp;ROW())&lt;=DATE(YEAR(Q3)-10,MONTH(Q3),DAY(Q3)),IF(INDIRECT("D"&amp;ROW())&gt;DATE(YEAR(Q3)-15,MONTH(Q3),DAY(Q3)),1,0),0)</f>
        <v>0</v>
      </c>
      <c r="P26" s="15">
        <f ca="1">IF(INDIRECT("D"&amp;ROW())&lt;=DATE(YEAR(Q3)-15,MONTH(Q3),DAY(Q3)),IF(INDIRECT("D"&amp;ROW())&gt;DATE(YEAR(Q3)-19,MONTH(Q3),DAY(Q3)),1,0),0)</f>
        <v>0</v>
      </c>
      <c r="Q26" s="15">
        <f ca="1">IF(INDIRECT("D"&amp;ROW())&lt;=DATE(YEAR(Q3)-19,MONTH(Q3),DAY(Q3)),IF(INDIRECT("D"&amp;ROW())&gt;DATE(YEAR(Q3)-24,MONTH(Q3),DAY(Q3)),1,0),0)</f>
        <v>0</v>
      </c>
      <c r="R26" s="15">
        <f ca="1">IF(INDIRECT("D"&amp;ROW())&lt;=DATE(YEAR(Q3)-24,MONTH(Q3),DAY(Q3)),IF(INDIRECT("D"&amp;ROW())&gt;DATE(YEAR(Q3)-50,MONTH(Q3),DAY(Q3)),1,0),0)</f>
        <v>0</v>
      </c>
      <c r="S26" s="15">
        <f ca="1">IF(INDIRECT("D"&amp;ROW())&lt;=DATE(YEAR(Q3)-50,MONTH(Q3),DAY(Q3)),IF(INDIRECT("D"&amp;ROW())&gt;DATE(YEAR(Q3)-60,MONTH(Q3),DAY(Q3)),1,0),0)</f>
        <v>0</v>
      </c>
      <c r="T26" s="15">
        <f ca="1">IF(INDIRECT("D"&amp;ROW())&lt;=DATE(YEAR(Q3)-60,MONTH(Q3),DAY(Q3)),IF(INDIRECT("D"&amp;ROW())&gt;DATE(YEAR(Q3)-70,MONTH(Q3),DAY(Q3)),1,0),0)</f>
        <v>0</v>
      </c>
      <c r="U26" s="15">
        <f ca="1">IF(INDIRECT("D"&amp;ROW())=0,0,IF(INDIRECT("D"&amp;ROW())&lt;=DATE(YEAR(Q3)-70,MONTH(Q3),DAY(Q3)),1,0))</f>
        <v>0</v>
      </c>
    </row>
    <row r="27" spans="1:21" ht="45" customHeight="1" x14ac:dyDescent="0.35">
      <c r="B27" s="16"/>
      <c r="C27" s="16"/>
      <c r="D27" s="17"/>
      <c r="E27" s="18"/>
      <c r="F27" s="14"/>
      <c r="G27" s="14"/>
      <c r="H27" s="18"/>
      <c r="I27" s="16"/>
      <c r="J27" s="16"/>
      <c r="K27" s="18"/>
      <c r="L27" s="14"/>
      <c r="M27" s="15" t="str">
        <f t="shared" ca="1" si="0"/>
        <v/>
      </c>
      <c r="N27" s="15">
        <f ca="1">IF(INDIRECT("D"&amp;ROW())&gt;DATE(YEAR(Q3)-10,MONTH(Q3),DAY(Q3)),1,0)</f>
        <v>0</v>
      </c>
      <c r="O27" s="15">
        <f ca="1">IF(INDIRECT("D"&amp;ROW())&lt;=DATE(YEAR(Q3)-10,MONTH(Q3),DAY(Q3)),IF(INDIRECT("D"&amp;ROW())&gt;DATE(YEAR(Q3)-15,MONTH(Q3),DAY(Q3)),1,0),0)</f>
        <v>0</v>
      </c>
      <c r="P27" s="15">
        <f ca="1">IF(INDIRECT("D"&amp;ROW())&lt;=DATE(YEAR(Q3)-15,MONTH(Q3),DAY(Q3)),IF(INDIRECT("D"&amp;ROW())&gt;DATE(YEAR(Q3)-19,MONTH(Q3),DAY(Q3)),1,0),0)</f>
        <v>0</v>
      </c>
      <c r="Q27" s="15">
        <f ca="1">IF(INDIRECT("D"&amp;ROW())&lt;=DATE(YEAR(Q3)-19,MONTH(Q3),DAY(Q3)),IF(INDIRECT("D"&amp;ROW())&gt;DATE(YEAR(Q3)-24,MONTH(Q3),DAY(Q3)),1,0),0)</f>
        <v>0</v>
      </c>
      <c r="R27" s="15">
        <f ca="1">IF(INDIRECT("D"&amp;ROW())&lt;=DATE(YEAR(Q3)-24,MONTH(Q3),DAY(Q3)),IF(INDIRECT("D"&amp;ROW())&gt;DATE(YEAR(Q3)-50,MONTH(Q3),DAY(Q3)),1,0),0)</f>
        <v>0</v>
      </c>
      <c r="S27" s="15">
        <f ca="1">IF(INDIRECT("D"&amp;ROW())&lt;=DATE(YEAR(Q3)-50,MONTH(Q3),DAY(Q3)),IF(INDIRECT("D"&amp;ROW())&gt;DATE(YEAR(Q3)-60,MONTH(Q3),DAY(Q3)),1,0),0)</f>
        <v>0</v>
      </c>
      <c r="T27" s="15">
        <f ca="1">IF(INDIRECT("D"&amp;ROW())&lt;=DATE(YEAR(Q3)-60,MONTH(Q3),DAY(Q3)),IF(INDIRECT("D"&amp;ROW())&gt;DATE(YEAR(Q3)-70,MONTH(Q3),DAY(Q3)),1,0),0)</f>
        <v>0</v>
      </c>
      <c r="U27" s="15">
        <f ca="1">IF(INDIRECT("D"&amp;ROW())=0,0,IF(INDIRECT("D"&amp;ROW())&lt;=DATE(YEAR(Q3)-70,MONTH(Q3),DAY(Q3)),1,0))</f>
        <v>0</v>
      </c>
    </row>
    <row r="28" spans="1:21" ht="45" customHeight="1" x14ac:dyDescent="0.35">
      <c r="A28" s="19" t="s">
        <v>66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</row>
    <row r="29" spans="1:21" ht="45" customHeight="1" x14ac:dyDescent="0.35"/>
    <row r="30" spans="1:21" ht="45" customHeight="1" x14ac:dyDescent="0.35"/>
    <row r="31" spans="1:21" ht="45" customHeight="1" x14ac:dyDescent="0.35"/>
    <row r="32" spans="1:21" ht="45" customHeight="1" x14ac:dyDescent="0.35"/>
  </sheetData>
  <sheetProtection algorithmName="SHA-512" hashValue="k3AqEv34S1pLFcpFR7JHq2Txxfqe6GzrhQMpTnZnGRLmyh9mHQv5KKfEkrSz3qdN1sGJ26jewrlWC95NPon5XA==" saltValue="eKu8b/fusvWjOxvrTr0VyQ==" spinCount="100000" sheet="1" objects="1" scenarios="1" selectLockedCells="1"/>
  <mergeCells count="8">
    <mergeCell ref="A28:M28"/>
    <mergeCell ref="V1:X1"/>
    <mergeCell ref="B2:C3"/>
    <mergeCell ref="L2:M3"/>
    <mergeCell ref="V2:X2"/>
    <mergeCell ref="B5:C6"/>
    <mergeCell ref="B8:C9"/>
    <mergeCell ref="F8:L9"/>
  </mergeCells>
  <pageMargins left="0.43307086614173229" right="0.43307086614173229" top="0.78740157480314965" bottom="0.78740157480314965" header="0.31496062992125984" footer="0.31496062992125984"/>
  <pageSetup paperSize="9" scale="45" orientation="landscape" verticalDpi="0" r:id="rId1"/>
  <drawing r:id="rId2"/>
  <legacyDrawing r:id="rId3"/>
  <controls>
    <mc:AlternateContent xmlns:mc="http://schemas.openxmlformats.org/markup-compatibility/2006">
      <mc:Choice Requires="x14">
        <control shapeId="24577" r:id="rId4" name="ComboBox1">
          <controlPr defaultSize="0" autoLine="0" autoPict="0" listFillRange="Meisterschaften" r:id="rId5">
            <anchor moveWithCells="1">
              <from>
                <xdr:col>3</xdr:col>
                <xdr:colOff>12700</xdr:colOff>
                <xdr:row>0</xdr:row>
                <xdr:rowOff>177800</xdr:rowOff>
              </from>
              <to>
                <xdr:col>10</xdr:col>
                <xdr:colOff>387350</xdr:colOff>
                <xdr:row>3</xdr:row>
                <xdr:rowOff>12700</xdr:rowOff>
              </to>
            </anchor>
          </controlPr>
        </control>
      </mc:Choice>
      <mc:Fallback>
        <control shapeId="24577" r:id="rId4" name="ComboBox1"/>
      </mc:Fallback>
    </mc:AlternateContent>
    <mc:AlternateContent xmlns:mc="http://schemas.openxmlformats.org/markup-compatibility/2006">
      <mc:Choice Requires="x14">
        <control shapeId="24578" r:id="rId6" name="ComboBox2">
          <controlPr defaultSize="0" autoLine="0" autoPict="0" listFillRange="Altersklassen" r:id="rId7">
            <anchor moveWithCells="1">
              <from>
                <xdr:col>3</xdr:col>
                <xdr:colOff>12700</xdr:colOff>
                <xdr:row>3</xdr:row>
                <xdr:rowOff>190500</xdr:rowOff>
              </from>
              <to>
                <xdr:col>12</xdr:col>
                <xdr:colOff>12700</xdr:colOff>
                <xdr:row>5</xdr:row>
                <xdr:rowOff>209550</xdr:rowOff>
              </to>
            </anchor>
          </controlPr>
        </control>
      </mc:Choice>
      <mc:Fallback>
        <control shapeId="24578" r:id="rId6" name="ComboBox2"/>
      </mc:Fallback>
    </mc:AlternateContent>
    <mc:AlternateContent xmlns:mc="http://schemas.openxmlformats.org/markup-compatibility/2006">
      <mc:Choice Requires="x14">
        <control shapeId="24579" r:id="rId8" name="ComboBox3">
          <controlPr defaultSize="0" autoLine="0" listFillRange="Klassenauswahl" r:id="rId9">
            <anchor moveWithCells="1">
              <from>
                <xdr:col>3</xdr:col>
                <xdr:colOff>12700</xdr:colOff>
                <xdr:row>6</xdr:row>
                <xdr:rowOff>190500</xdr:rowOff>
              </from>
              <to>
                <xdr:col>4</xdr:col>
                <xdr:colOff>1263650</xdr:colOff>
                <xdr:row>8</xdr:row>
                <xdr:rowOff>241300</xdr:rowOff>
              </to>
            </anchor>
          </controlPr>
        </control>
      </mc:Choice>
      <mc:Fallback>
        <control shapeId="24579" r:id="rId8" name="ComboBox3"/>
      </mc:Fallback>
    </mc:AlternateContent>
  </controls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22"/>
  <dimension ref="A1:X32"/>
  <sheetViews>
    <sheetView topLeftCell="F1" zoomScale="54" zoomScaleNormal="54" zoomScaleSheetLayoutView="50" workbookViewId="0">
      <selection activeCell="F8" sqref="F8:L9"/>
    </sheetView>
  </sheetViews>
  <sheetFormatPr baseColWidth="10" defaultColWidth="9.81640625" defaultRowHeight="26" x14ac:dyDescent="0.35"/>
  <cols>
    <col min="1" max="1" width="9.81640625" style="15" customWidth="1"/>
    <col min="2" max="2" width="43" style="15" customWidth="1"/>
    <col min="3" max="3" width="30.81640625" style="15" customWidth="1"/>
    <col min="4" max="4" width="19.1796875" style="1" customWidth="1"/>
    <col min="5" max="5" width="21.81640625" style="15" customWidth="1"/>
    <col min="6" max="6" width="14.1796875" style="15" customWidth="1"/>
    <col min="7" max="7" width="20" style="15" customWidth="1"/>
    <col min="8" max="8" width="10.26953125" style="2" customWidth="1"/>
    <col min="9" max="9" width="37" style="15" customWidth="1"/>
    <col min="10" max="10" width="37.1796875" style="15" customWidth="1"/>
    <col min="11" max="11" width="12.54296875" style="15" customWidth="1"/>
    <col min="12" max="12" width="35.7265625" style="15" customWidth="1"/>
    <col min="13" max="13" width="10.81640625" style="15" customWidth="1"/>
    <col min="14" max="21" width="21.7265625" style="15" hidden="1" customWidth="1"/>
    <col min="22" max="22" width="9.81640625" style="15" hidden="1" customWidth="1"/>
    <col min="23" max="23" width="4.7265625" style="15" hidden="1" customWidth="1"/>
    <col min="24" max="24" width="9.81640625" style="15" hidden="1" customWidth="1"/>
    <col min="25" max="16384" width="9.81640625" style="15"/>
  </cols>
  <sheetData>
    <row r="1" spans="1:24" x14ac:dyDescent="0.35">
      <c r="V1" s="19" t="s">
        <v>62</v>
      </c>
      <c r="W1" s="19"/>
      <c r="X1" s="19"/>
    </row>
    <row r="2" spans="1:24" ht="26.25" customHeight="1" x14ac:dyDescent="0.35">
      <c r="B2" s="21" t="s">
        <v>35</v>
      </c>
      <c r="C2" s="21"/>
      <c r="D2" s="6"/>
      <c r="E2" s="6"/>
      <c r="F2" s="6"/>
      <c r="G2" s="7"/>
      <c r="H2" s="6"/>
      <c r="I2" s="6"/>
      <c r="J2" s="6"/>
      <c r="K2" s="6"/>
      <c r="L2" s="21" t="str">
        <f>V3&amp;"/"&amp;X3</f>
        <v>2023/2024</v>
      </c>
      <c r="M2" s="21"/>
      <c r="V2" s="19" t="s">
        <v>63</v>
      </c>
      <c r="W2" s="19"/>
      <c r="X2" s="19"/>
    </row>
    <row r="3" spans="1:24" ht="26.25" customHeight="1" x14ac:dyDescent="0.35">
      <c r="B3" s="21"/>
      <c r="C3" s="21"/>
      <c r="D3" s="6"/>
      <c r="E3" s="6"/>
      <c r="F3" s="6"/>
      <c r="G3" s="7"/>
      <c r="H3" s="6"/>
      <c r="I3" s="6"/>
      <c r="J3" s="6"/>
      <c r="K3" s="6"/>
      <c r="L3" s="21"/>
      <c r="M3" s="21"/>
      <c r="Q3" s="1">
        <f>DATE(X3,6,30)</f>
        <v>45473</v>
      </c>
      <c r="V3" s="14">
        <f>Berechnung!A3</f>
        <v>2023</v>
      </c>
      <c r="W3" s="15" t="s">
        <v>61</v>
      </c>
      <c r="X3" s="14">
        <f>Berechnung!C3</f>
        <v>2024</v>
      </c>
    </row>
    <row r="5" spans="1:24" ht="26.25" customHeight="1" x14ac:dyDescent="0.35">
      <c r="B5" s="21" t="s">
        <v>37</v>
      </c>
      <c r="C5" s="21"/>
      <c r="D5" s="6"/>
      <c r="E5" s="6"/>
      <c r="F5" s="6"/>
      <c r="G5" s="6"/>
      <c r="H5" s="8"/>
      <c r="I5" s="8"/>
      <c r="J5" s="8"/>
      <c r="K5" s="8"/>
      <c r="L5" s="8"/>
    </row>
    <row r="6" spans="1:24" ht="26.25" customHeight="1" x14ac:dyDescent="0.35">
      <c r="B6" s="21"/>
      <c r="C6" s="21"/>
      <c r="D6" s="6"/>
      <c r="E6" s="6"/>
      <c r="F6" s="6"/>
      <c r="G6" s="6"/>
      <c r="H6" s="8"/>
      <c r="I6" s="8"/>
      <c r="J6" s="8"/>
      <c r="K6" s="8"/>
      <c r="L6" s="8"/>
    </row>
    <row r="8" spans="1:24" ht="26.25" customHeight="1" x14ac:dyDescent="0.35">
      <c r="B8" s="21" t="s">
        <v>38</v>
      </c>
      <c r="C8" s="21"/>
      <c r="D8" s="6"/>
      <c r="E8" s="6"/>
      <c r="F8" s="22"/>
      <c r="G8" s="22"/>
      <c r="H8" s="22"/>
      <c r="I8" s="22"/>
      <c r="J8" s="22"/>
      <c r="K8" s="22"/>
      <c r="L8" s="22"/>
    </row>
    <row r="9" spans="1:24" ht="26.25" customHeight="1" thickBot="1" x14ac:dyDescent="0.4">
      <c r="B9" s="21"/>
      <c r="C9" s="21"/>
      <c r="D9" s="6"/>
      <c r="E9" s="6"/>
      <c r="F9" s="23"/>
      <c r="G9" s="23"/>
      <c r="H9" s="23"/>
      <c r="I9" s="23"/>
      <c r="J9" s="23"/>
      <c r="K9" s="23"/>
      <c r="L9" s="23"/>
    </row>
    <row r="11" spans="1:24" x14ac:dyDescent="0.35">
      <c r="B11" s="3" t="s">
        <v>0</v>
      </c>
      <c r="C11" s="3" t="s">
        <v>1</v>
      </c>
      <c r="D11" s="4" t="s">
        <v>2</v>
      </c>
      <c r="E11" s="3" t="s">
        <v>3</v>
      </c>
      <c r="F11" s="3" t="s">
        <v>4</v>
      </c>
      <c r="G11" s="3" t="s">
        <v>5</v>
      </c>
      <c r="H11" s="5" t="s">
        <v>6</v>
      </c>
      <c r="I11" s="3" t="s">
        <v>7</v>
      </c>
      <c r="J11" s="3" t="s">
        <v>8</v>
      </c>
      <c r="K11" s="3" t="s">
        <v>65</v>
      </c>
      <c r="L11" s="3" t="s">
        <v>9</v>
      </c>
      <c r="M11" s="3" t="s">
        <v>26</v>
      </c>
      <c r="N11" s="15" t="s">
        <v>27</v>
      </c>
      <c r="O11" s="15" t="s">
        <v>28</v>
      </c>
      <c r="P11" s="15" t="s">
        <v>29</v>
      </c>
      <c r="Q11" s="15" t="s">
        <v>30</v>
      </c>
      <c r="R11" s="15" t="s">
        <v>31</v>
      </c>
      <c r="S11" s="15" t="s">
        <v>32</v>
      </c>
      <c r="T11" s="15" t="s">
        <v>33</v>
      </c>
      <c r="U11" s="15" t="s">
        <v>34</v>
      </c>
    </row>
    <row r="13" spans="1:24" ht="45" customHeight="1" x14ac:dyDescent="0.35">
      <c r="A13" s="3" t="s">
        <v>11</v>
      </c>
      <c r="B13" s="13"/>
      <c r="C13" s="13"/>
      <c r="D13" s="10"/>
      <c r="E13" s="11"/>
      <c r="F13" s="9" t="s">
        <v>10</v>
      </c>
      <c r="G13" s="9" t="s">
        <v>60</v>
      </c>
      <c r="H13" s="11" t="s">
        <v>64</v>
      </c>
      <c r="I13" s="13"/>
      <c r="J13" s="13"/>
      <c r="K13" s="11"/>
      <c r="L13" s="9"/>
      <c r="M13" s="3" t="str">
        <f ca="1">IF(N13=1,"U10",IF(O13=1,"U14",IF(P13=1,"U18",IF(Q13=1,"U23",IF(R13=1,"Aktive",IF(S13=1,"SA",IF(T13=1,"SB",IF(U13=1,"SC",""))))))))</f>
        <v/>
      </c>
      <c r="N13" s="15">
        <f ca="1">IF(INDIRECT("D"&amp;ROW())&gt;DATE(YEAR(Q3)-10,MONTH(Q3),DAY(Q3)),1,0)</f>
        <v>0</v>
      </c>
      <c r="O13" s="15">
        <f ca="1">IF(INDIRECT("D"&amp;ROW())&lt;=DATE(YEAR(Q3)-10,MONTH(Q3),DAY(Q3)),IF(INDIRECT("D"&amp;ROW())&gt;DATE(YEAR(Q3)-15,MONTH(Q3),DAY(Q3)),1,0),0)</f>
        <v>0</v>
      </c>
      <c r="P13" s="15">
        <f ca="1">IF(INDIRECT("D"&amp;ROW())&lt;=DATE(YEAR(Q3)-15,MONTH(Q3),DAY(Q3)),IF(INDIRECT("D"&amp;ROW())&gt;DATE(YEAR(Q3)-19,MONTH(Q3),DAY(Q3)),1,0),0)</f>
        <v>0</v>
      </c>
      <c r="Q13" s="15">
        <f ca="1">IF(INDIRECT("D"&amp;ROW())&lt;=DATE(YEAR(Q3)-19,MONTH(Q3),DAY(Q3)),IF(INDIRECT("D"&amp;ROW())&gt;DATE(YEAR(Q3)-24,MONTH(Q3),DAY(Q3)),1,0),0)</f>
        <v>0</v>
      </c>
      <c r="R13" s="15">
        <f ca="1">IF(INDIRECT("D"&amp;ROW())&lt;=DATE(YEAR(Q3)-24,MONTH(Q3),DAY(Q3)),IF(INDIRECT("D"&amp;ROW())&gt;DATE(YEAR(Q3)-50,MONTH(Q3),DAY(Q3)),1,0),0)</f>
        <v>0</v>
      </c>
      <c r="S13" s="15">
        <f ca="1">IF(INDIRECT("D"&amp;ROW())&lt;=DATE(YEAR(Q3)-50,MONTH(Q3),DAY(Q3)),IF(INDIRECT("D"&amp;ROW())&gt;DATE(YEAR(Q3)-60,MONTH(Q3),DAY(Q3)),1,0),0)</f>
        <v>0</v>
      </c>
      <c r="T13" s="15">
        <f ca="1">IF(INDIRECT("D"&amp;ROW())&lt;=DATE(YEAR(Q3)-60,MONTH(Q3),DAY(Q3)),IF(INDIRECT("D"&amp;ROW())&gt;DATE(YEAR(Q3)-70,MONTH(Q3),DAY(Q3)),1,0),0)</f>
        <v>0</v>
      </c>
      <c r="U13" s="15">
        <f ca="1">IF(INDIRECT("D"&amp;ROW())=0,0,IF(INDIRECT("D"&amp;ROW())&lt;=DATE(YEAR(Q3)-70,MONTH(Q3),DAY(Q3)),1,0))</f>
        <v>0</v>
      </c>
    </row>
    <row r="14" spans="1:24" ht="45" customHeight="1" x14ac:dyDescent="0.35">
      <c r="A14" s="3"/>
      <c r="B14" s="13"/>
      <c r="C14" s="13"/>
      <c r="D14" s="10"/>
      <c r="E14" s="11"/>
      <c r="F14" s="9" t="s">
        <v>10</v>
      </c>
      <c r="G14" s="9" t="s">
        <v>60</v>
      </c>
      <c r="H14" s="11" t="s">
        <v>64</v>
      </c>
      <c r="I14" s="13"/>
      <c r="J14" s="13"/>
      <c r="K14" s="11"/>
      <c r="L14" s="9"/>
      <c r="M14" s="3" t="str">
        <f t="shared" ref="M14:M27" ca="1" si="0">IF(N14=1,"U10",IF(O14=1,"U14",IF(P14=1,"U18",IF(Q14=1,"U23",IF(R14=1,"Aktive",IF(S14=1,"SA",IF(T14=1,"SB",IF(U14=1,"SC",""))))))))</f>
        <v/>
      </c>
      <c r="N14" s="15">
        <f ca="1">IF(INDIRECT("D"&amp;ROW())&gt;DATE(YEAR(Q3)-10,MONTH(Q3),DAY(Q3)),1,0)</f>
        <v>0</v>
      </c>
      <c r="O14" s="15">
        <f ca="1">IF(INDIRECT("D"&amp;ROW())&lt;=DATE(YEAR(Q3)-10,MONTH(Q3),DAY(Q3)),IF(INDIRECT("D"&amp;ROW())&gt;DATE(YEAR(Q3)-15,MONTH(Q3),DAY(Q3)),1,0),0)</f>
        <v>0</v>
      </c>
      <c r="P14" s="15">
        <f ca="1">IF(INDIRECT("D"&amp;ROW())&lt;=DATE(YEAR(Q3)-15,MONTH(Q3),DAY(Q3)),IF(INDIRECT("D"&amp;ROW())&gt;DATE(YEAR(Q3)-19,MONTH(Q3),DAY(Q3)),1,0),0)</f>
        <v>0</v>
      </c>
      <c r="Q14" s="15">
        <f ca="1">IF(INDIRECT("D"&amp;ROW())&lt;=DATE(YEAR(Q3)-19,MONTH(Q3),DAY(Q3)),IF(INDIRECT("D"&amp;ROW())&gt;DATE(YEAR(Q3)-24,MONTH(Q3),DAY(Q3)),1,0),0)</f>
        <v>0</v>
      </c>
      <c r="R14" s="15">
        <f ca="1">IF(INDIRECT("D"&amp;ROW())&lt;=DATE(YEAR(Q3)-24,MONTH(Q3),DAY(Q3)),IF(INDIRECT("D"&amp;ROW())&gt;DATE(YEAR(Q3)-50,MONTH(Q3),DAY(Q3)),1,0),0)</f>
        <v>0</v>
      </c>
      <c r="S14" s="15">
        <f ca="1">IF(INDIRECT("D"&amp;ROW())&lt;=DATE(YEAR(Q3)-50,MONTH(Q3),DAY(Q3)),IF(INDIRECT("D"&amp;ROW())&gt;DATE(YEAR(Q3)-60,MONTH(Q3),DAY(Q3)),1,0),0)</f>
        <v>0</v>
      </c>
      <c r="T14" s="15">
        <f ca="1">IF(INDIRECT("D"&amp;ROW())&lt;=DATE(YEAR(Q3)-60,MONTH(Q3),DAY(Q3)),IF(INDIRECT("D"&amp;ROW())&gt;DATE(YEAR(Q3)-70,MONTH(Q3),DAY(Q3)),1,0),0)</f>
        <v>0</v>
      </c>
      <c r="U14" s="15">
        <f ca="1">IF(INDIRECT("D"&amp;ROW())=0,0,IF(INDIRECT("D"&amp;ROW())&lt;=DATE(YEAR(Q3)-70,MONTH(Q3),DAY(Q3)),1,0))</f>
        <v>0</v>
      </c>
    </row>
    <row r="15" spans="1:24" ht="45" customHeight="1" x14ac:dyDescent="0.35">
      <c r="A15" s="3" t="s">
        <v>12</v>
      </c>
      <c r="B15" s="13"/>
      <c r="C15" s="13"/>
      <c r="D15" s="10"/>
      <c r="E15" s="11"/>
      <c r="F15" s="9" t="s">
        <v>10</v>
      </c>
      <c r="G15" s="9" t="s">
        <v>60</v>
      </c>
      <c r="H15" s="11" t="s">
        <v>64</v>
      </c>
      <c r="I15" s="13"/>
      <c r="J15" s="13"/>
      <c r="K15" s="11"/>
      <c r="L15" s="9"/>
      <c r="M15" s="3" t="str">
        <f t="shared" ca="1" si="0"/>
        <v/>
      </c>
      <c r="N15" s="15">
        <f ca="1">IF(INDIRECT("D"&amp;ROW())&gt;DATE(YEAR(Q3)-10,MONTH(Q3),DAY(Q3)),1,0)</f>
        <v>0</v>
      </c>
      <c r="O15" s="15">
        <f ca="1">IF(INDIRECT("D"&amp;ROW())&lt;=DATE(YEAR(Q3)-10,MONTH(Q3),DAY(Q3)),IF(INDIRECT("D"&amp;ROW())&gt;DATE(YEAR(Q3)-15,MONTH(Q3),DAY(Q3)),1,0),0)</f>
        <v>0</v>
      </c>
      <c r="P15" s="15">
        <f ca="1">IF(INDIRECT("D"&amp;ROW())&lt;=DATE(YEAR(Q3)-15,MONTH(Q3),DAY(Q3)),IF(INDIRECT("D"&amp;ROW())&gt;DATE(YEAR(Q3)-19,MONTH(Q3),DAY(Q3)),1,0),0)</f>
        <v>0</v>
      </c>
      <c r="Q15" s="15">
        <f ca="1">IF(INDIRECT("D"&amp;ROW())&lt;=DATE(YEAR(Q3)-19,MONTH(Q3),DAY(Q3)),IF(INDIRECT("D"&amp;ROW())&gt;DATE(YEAR(Q3)-24,MONTH(Q3),DAY(Q3)),1,0),0)</f>
        <v>0</v>
      </c>
      <c r="R15" s="15">
        <f ca="1">IF(INDIRECT("D"&amp;ROW())&lt;=DATE(YEAR(Q3)-24,MONTH(Q3),DAY(Q3)),IF(INDIRECT("D"&amp;ROW())&gt;DATE(YEAR(Q3)-50,MONTH(Q3),DAY(Q3)),1,0),0)</f>
        <v>0</v>
      </c>
      <c r="S15" s="15">
        <f ca="1">IF(INDIRECT("D"&amp;ROW())&lt;=DATE(YEAR(Q3)-50,MONTH(Q3),DAY(Q3)),IF(INDIRECT("D"&amp;ROW())&gt;DATE(YEAR(Q3)-60,MONTH(Q3),DAY(Q3)),1,0),0)</f>
        <v>0</v>
      </c>
      <c r="T15" s="15">
        <f ca="1">IF(INDIRECT("D"&amp;ROW())&lt;=DATE(YEAR(Q3)-60,MONTH(Q3),DAY(Q3)),IF(INDIRECT("D"&amp;ROW())&gt;DATE(YEAR(Q3)-70,MONTH(Q3),DAY(Q3)),1,0),0)</f>
        <v>0</v>
      </c>
      <c r="U15" s="15">
        <f ca="1">IF(INDIRECT("D"&amp;ROW())=0,0,IF(INDIRECT("D"&amp;ROW())&lt;=DATE(YEAR(Q3)-70,MONTH(Q3),DAY(Q3)),1,0))</f>
        <v>0</v>
      </c>
    </row>
    <row r="16" spans="1:24" ht="45" customHeight="1" x14ac:dyDescent="0.35">
      <c r="A16" s="3"/>
      <c r="B16" s="13"/>
      <c r="C16" s="13"/>
      <c r="D16" s="10"/>
      <c r="E16" s="11"/>
      <c r="F16" s="9" t="s">
        <v>10</v>
      </c>
      <c r="G16" s="9" t="s">
        <v>60</v>
      </c>
      <c r="H16" s="11" t="s">
        <v>64</v>
      </c>
      <c r="I16" s="13"/>
      <c r="J16" s="13"/>
      <c r="K16" s="11"/>
      <c r="L16" s="9"/>
      <c r="M16" s="3" t="str">
        <f t="shared" ca="1" si="0"/>
        <v/>
      </c>
      <c r="N16" s="15">
        <f ca="1">IF(INDIRECT("D"&amp;ROW())&gt;DATE(YEAR(Q3)-10,MONTH(Q3),DAY(Q3)),1,0)</f>
        <v>0</v>
      </c>
      <c r="O16" s="15">
        <f ca="1">IF(INDIRECT("D"&amp;ROW())&lt;=DATE(YEAR(Q3)-10,MONTH(Q3),DAY(Q3)),IF(INDIRECT("D"&amp;ROW())&gt;DATE(YEAR(Q3)-15,MONTH(Q3),DAY(Q3)),1,0),0)</f>
        <v>0</v>
      </c>
      <c r="P16" s="15">
        <f ca="1">IF(INDIRECT("D"&amp;ROW())&lt;=DATE(YEAR(Q3)-15,MONTH(Q3),DAY(Q3)),IF(INDIRECT("D"&amp;ROW())&gt;DATE(YEAR(Q3)-19,MONTH(Q3),DAY(Q3)),1,0),0)</f>
        <v>0</v>
      </c>
      <c r="Q16" s="15">
        <f ca="1">IF(INDIRECT("D"&amp;ROW())&lt;=DATE(YEAR(Q3)-19,MONTH(Q3),DAY(Q3)),IF(INDIRECT("D"&amp;ROW())&gt;DATE(YEAR(Q3)-24,MONTH(Q3),DAY(Q3)),1,0),0)</f>
        <v>0</v>
      </c>
      <c r="R16" s="15">
        <f ca="1">IF(INDIRECT("D"&amp;ROW())&lt;=DATE(YEAR(Q3)-24,MONTH(Q3),DAY(Q3)),IF(INDIRECT("D"&amp;ROW())&gt;DATE(YEAR(Q3)-50,MONTH(Q3),DAY(Q3)),1,0),0)</f>
        <v>0</v>
      </c>
      <c r="S16" s="15">
        <f ca="1">IF(INDIRECT("D"&amp;ROW())&lt;=DATE(YEAR(Q3)-50,MONTH(Q3),DAY(Q3)),IF(INDIRECT("D"&amp;ROW())&gt;DATE(YEAR(Q3)-60,MONTH(Q3),DAY(Q3)),1,0),0)</f>
        <v>0</v>
      </c>
      <c r="T16" s="15">
        <f ca="1">IF(INDIRECT("D"&amp;ROW())&lt;=DATE(YEAR(Q3)-60,MONTH(Q3),DAY(Q3)),IF(INDIRECT("D"&amp;ROW())&gt;DATE(YEAR(Q3)-70,MONTH(Q3),DAY(Q3)),1,0),0)</f>
        <v>0</v>
      </c>
      <c r="U16" s="15">
        <f ca="1">IF(INDIRECT("D"&amp;ROW())=0,0,IF(INDIRECT("D"&amp;ROW())&lt;=DATE(YEAR(Q3)-70,MONTH(Q3),DAY(Q3)),1,0))</f>
        <v>0</v>
      </c>
    </row>
    <row r="17" spans="1:21" ht="45" customHeight="1" x14ac:dyDescent="0.35">
      <c r="A17" s="3" t="s">
        <v>13</v>
      </c>
      <c r="B17" s="13"/>
      <c r="C17" s="13"/>
      <c r="D17" s="10"/>
      <c r="E17" s="11"/>
      <c r="F17" s="9" t="s">
        <v>10</v>
      </c>
      <c r="G17" s="9" t="s">
        <v>60</v>
      </c>
      <c r="H17" s="11" t="s">
        <v>64</v>
      </c>
      <c r="I17" s="13"/>
      <c r="J17" s="13"/>
      <c r="K17" s="11"/>
      <c r="L17" s="9"/>
      <c r="M17" s="3" t="str">
        <f t="shared" ca="1" si="0"/>
        <v/>
      </c>
      <c r="N17" s="15">
        <f ca="1">IF(INDIRECT("D"&amp;ROW())&gt;DATE(YEAR(Q3)-10,MONTH(Q3),DAY(Q3)),1,0)</f>
        <v>0</v>
      </c>
      <c r="O17" s="15">
        <f ca="1">IF(INDIRECT("D"&amp;ROW())&lt;=DATE(YEAR(Q3)-10,MONTH(Q3),DAY(Q3)),IF(INDIRECT("D"&amp;ROW())&gt;DATE(YEAR(Q3)-15,MONTH(Q3),DAY(Q3)),1,0),0)</f>
        <v>0</v>
      </c>
      <c r="P17" s="15">
        <f ca="1">IF(INDIRECT("D"&amp;ROW())&lt;=DATE(YEAR(Q3)-15,MONTH(Q3),DAY(Q3)),IF(INDIRECT("D"&amp;ROW())&gt;DATE(YEAR(Q3)-19,MONTH(Q3),DAY(Q3)),1,0),0)</f>
        <v>0</v>
      </c>
      <c r="Q17" s="15">
        <f ca="1">IF(INDIRECT("D"&amp;ROW())&lt;=DATE(YEAR(Q3)-19,MONTH(Q3),DAY(Q3)),IF(INDIRECT("D"&amp;ROW())&gt;DATE(YEAR(Q3)-24,MONTH(Q3),DAY(Q3)),1,0),0)</f>
        <v>0</v>
      </c>
      <c r="R17" s="15">
        <f ca="1">IF(INDIRECT("D"&amp;ROW())&lt;=DATE(YEAR(Q3)-24,MONTH(Q3),DAY(Q3)),IF(INDIRECT("D"&amp;ROW())&gt;DATE(YEAR(Q3)-50,MONTH(Q3),DAY(Q3)),1,0),0)</f>
        <v>0</v>
      </c>
      <c r="S17" s="15">
        <f ca="1">IF(INDIRECT("D"&amp;ROW())&lt;=DATE(YEAR(Q3)-50,MONTH(Q3),DAY(Q3)),IF(INDIRECT("D"&amp;ROW())&gt;DATE(YEAR(Q3)-60,MONTH(Q3),DAY(Q3)),1,0),0)</f>
        <v>0</v>
      </c>
      <c r="T17" s="15">
        <f ca="1">IF(INDIRECT("D"&amp;ROW())&lt;=DATE(YEAR(Q3)-60,MONTH(Q3),DAY(Q3)),IF(INDIRECT("D"&amp;ROW())&gt;DATE(YEAR(Q3)-70,MONTH(Q3),DAY(Q3)),1,0),0)</f>
        <v>0</v>
      </c>
      <c r="U17" s="15">
        <f ca="1">IF(INDIRECT("D"&amp;ROW())=0,0,IF(INDIRECT("D"&amp;ROW())&lt;=DATE(YEAR(Q3)-70,MONTH(Q3),DAY(Q3)),1,0))</f>
        <v>0</v>
      </c>
    </row>
    <row r="18" spans="1:21" ht="45" customHeight="1" x14ac:dyDescent="0.35">
      <c r="A18" s="3"/>
      <c r="B18" s="13"/>
      <c r="C18" s="13"/>
      <c r="D18" s="10"/>
      <c r="E18" s="11"/>
      <c r="F18" s="9" t="s">
        <v>10</v>
      </c>
      <c r="G18" s="9" t="s">
        <v>60</v>
      </c>
      <c r="H18" s="11" t="s">
        <v>64</v>
      </c>
      <c r="I18" s="13"/>
      <c r="J18" s="13"/>
      <c r="K18" s="11"/>
      <c r="L18" s="9"/>
      <c r="M18" s="3" t="str">
        <f t="shared" ca="1" si="0"/>
        <v/>
      </c>
      <c r="N18" s="15">
        <f ca="1">IF(INDIRECT("D"&amp;ROW())&gt;DATE(YEAR(Q3)-10,MONTH(Q3),DAY(Q3)),1,0)</f>
        <v>0</v>
      </c>
      <c r="O18" s="15">
        <f ca="1">IF(INDIRECT("D"&amp;ROW())&lt;=DATE(YEAR(Q3)-10,MONTH(Q3),DAY(Q3)),IF(INDIRECT("D"&amp;ROW())&gt;DATE(YEAR(Q3)-15,MONTH(Q3),DAY(Q3)),1,0),0)</f>
        <v>0</v>
      </c>
      <c r="P18" s="15">
        <f ca="1">IF(INDIRECT("D"&amp;ROW())&lt;=DATE(YEAR(Q3)-15,MONTH(Q3),DAY(Q3)),IF(INDIRECT("D"&amp;ROW())&gt;DATE(YEAR(Q3)-19,MONTH(Q3),DAY(Q3)),1,0),0)</f>
        <v>0</v>
      </c>
      <c r="Q18" s="15">
        <f ca="1">IF(INDIRECT("D"&amp;ROW())&lt;=DATE(YEAR(Q3)-19,MONTH(Q3),DAY(Q3)),IF(INDIRECT("D"&amp;ROW())&gt;DATE(YEAR(Q3)-24,MONTH(Q3),DAY(Q3)),1,0),0)</f>
        <v>0</v>
      </c>
      <c r="R18" s="15">
        <f ca="1">IF(INDIRECT("D"&amp;ROW())&lt;=DATE(YEAR(Q3)-24,MONTH(Q3),DAY(Q3)),IF(INDIRECT("D"&amp;ROW())&gt;DATE(YEAR(Q3)-50,MONTH(Q3),DAY(Q3)),1,0),0)</f>
        <v>0</v>
      </c>
      <c r="S18" s="15">
        <f ca="1">IF(INDIRECT("D"&amp;ROW())&lt;=DATE(YEAR(Q3)-50,MONTH(Q3),DAY(Q3)),IF(INDIRECT("D"&amp;ROW())&gt;DATE(YEAR(Q3)-60,MONTH(Q3),DAY(Q3)),1,0),0)</f>
        <v>0</v>
      </c>
      <c r="T18" s="15">
        <f ca="1">IF(INDIRECT("D"&amp;ROW())&lt;=DATE(YEAR(Q3)-60,MONTH(Q3),DAY(Q3)),IF(INDIRECT("D"&amp;ROW())&gt;DATE(YEAR(Q3)-70,MONTH(Q3),DAY(Q3)),1,0),0)</f>
        <v>0</v>
      </c>
      <c r="U18" s="15">
        <f ca="1">IF(INDIRECT("D"&amp;ROW())=0,0,IF(INDIRECT("D"&amp;ROW())&lt;=DATE(YEAR(Q3)-70,MONTH(Q3),DAY(Q3)),1,0))</f>
        <v>0</v>
      </c>
    </row>
    <row r="19" spans="1:21" ht="45" customHeight="1" x14ac:dyDescent="0.35">
      <c r="A19" s="3" t="s">
        <v>14</v>
      </c>
      <c r="B19" s="13"/>
      <c r="C19" s="13"/>
      <c r="D19" s="10"/>
      <c r="E19" s="11"/>
      <c r="F19" s="9" t="s">
        <v>10</v>
      </c>
      <c r="G19" s="9" t="s">
        <v>60</v>
      </c>
      <c r="H19" s="11" t="s">
        <v>64</v>
      </c>
      <c r="I19" s="13"/>
      <c r="J19" s="13"/>
      <c r="K19" s="11"/>
      <c r="L19" s="9"/>
      <c r="M19" s="3" t="str">
        <f t="shared" ca="1" si="0"/>
        <v/>
      </c>
      <c r="N19" s="15">
        <f ca="1">IF(INDIRECT("D"&amp;ROW())&gt;DATE(YEAR(Q3)-10,MONTH(Q3),DAY(Q3)),1,0)</f>
        <v>0</v>
      </c>
      <c r="O19" s="15">
        <f ca="1">IF(INDIRECT("D"&amp;ROW())&lt;=DATE(YEAR(Q3)-10,MONTH(Q3),DAY(Q3)),IF(INDIRECT("D"&amp;ROW())&gt;DATE(YEAR(Q3)-15,MONTH(Q3),DAY(Q3)),1,0),0)</f>
        <v>0</v>
      </c>
      <c r="P19" s="15">
        <f ca="1">IF(INDIRECT("D"&amp;ROW())&lt;=DATE(YEAR(Q3)-15,MONTH(Q3),DAY(Q3)),IF(INDIRECT("D"&amp;ROW())&gt;DATE(YEAR(Q3)-19,MONTH(Q3),DAY(Q3)),1,0),0)</f>
        <v>0</v>
      </c>
      <c r="Q19" s="15">
        <f ca="1">IF(INDIRECT("D"&amp;ROW())&lt;=DATE(YEAR(Q3)-19,MONTH(Q3),DAY(Q3)),IF(INDIRECT("D"&amp;ROW())&gt;DATE(YEAR(Q3)-24,MONTH(Q3),DAY(Q3)),1,0),0)</f>
        <v>0</v>
      </c>
      <c r="R19" s="15">
        <f ca="1">IF(INDIRECT("D"&amp;ROW())&lt;=DATE(YEAR(Q3)-24,MONTH(Q3),DAY(Q3)),IF(INDIRECT("D"&amp;ROW())&gt;DATE(YEAR(Q3)-50,MONTH(Q3),DAY(Q3)),1,0),0)</f>
        <v>0</v>
      </c>
      <c r="S19" s="15">
        <f ca="1">IF(INDIRECT("D"&amp;ROW())&lt;=DATE(YEAR(Q3)-50,MONTH(Q3),DAY(Q3)),IF(INDIRECT("D"&amp;ROW())&gt;DATE(YEAR(Q3)-60,MONTH(Q3),DAY(Q3)),1,0),0)</f>
        <v>0</v>
      </c>
      <c r="T19" s="15">
        <f ca="1">IF(INDIRECT("D"&amp;ROW())&lt;=DATE(YEAR(Q3)-60,MONTH(Q3),DAY(Q3)),IF(INDIRECT("D"&amp;ROW())&gt;DATE(YEAR(Q3)-70,MONTH(Q3),DAY(Q3)),1,0),0)</f>
        <v>0</v>
      </c>
      <c r="U19" s="15">
        <f ca="1">IF(INDIRECT("D"&amp;ROW())=0,0,IF(INDIRECT("D"&amp;ROW())&lt;=DATE(YEAR(Q3)-70,MONTH(Q3),DAY(Q3)),1,0))</f>
        <v>0</v>
      </c>
    </row>
    <row r="20" spans="1:21" ht="45" customHeight="1" x14ac:dyDescent="0.35">
      <c r="A20" s="3"/>
      <c r="B20" s="13"/>
      <c r="C20" s="13"/>
      <c r="D20" s="10"/>
      <c r="E20" s="11"/>
      <c r="F20" s="9" t="s">
        <v>10</v>
      </c>
      <c r="G20" s="9" t="s">
        <v>60</v>
      </c>
      <c r="H20" s="11" t="s">
        <v>64</v>
      </c>
      <c r="I20" s="13"/>
      <c r="J20" s="13"/>
      <c r="K20" s="11"/>
      <c r="L20" s="9"/>
      <c r="M20" s="3" t="str">
        <f t="shared" ca="1" si="0"/>
        <v/>
      </c>
      <c r="N20" s="15">
        <f ca="1">IF(INDIRECT("D"&amp;ROW())&gt;DATE(YEAR(Q3)-10,MONTH(Q3),DAY(Q3)),1,0)</f>
        <v>0</v>
      </c>
      <c r="O20" s="15">
        <f ca="1">IF(INDIRECT("D"&amp;ROW())&lt;=DATE(YEAR(Q3)-10,MONTH(Q3),DAY(Q3)),IF(INDIRECT("D"&amp;ROW())&gt;DATE(YEAR(Q3)-15,MONTH(Q3),DAY(Q3)),1,0),0)</f>
        <v>0</v>
      </c>
      <c r="P20" s="15">
        <f ca="1">IF(INDIRECT("D"&amp;ROW())&lt;=DATE(YEAR(Q3)-15,MONTH(Q3),DAY(Q3)),IF(INDIRECT("D"&amp;ROW())&gt;DATE(YEAR(Q3)-19,MONTH(Q3),DAY(Q3)),1,0),0)</f>
        <v>0</v>
      </c>
      <c r="Q20" s="15">
        <f ca="1">IF(INDIRECT("D"&amp;ROW())&lt;=DATE(YEAR(Q3)-19,MONTH(Q3),DAY(Q3)),IF(INDIRECT("D"&amp;ROW())&gt;DATE(YEAR(Q3)-24,MONTH(Q3),DAY(Q3)),1,0),0)</f>
        <v>0</v>
      </c>
      <c r="R20" s="15">
        <f ca="1">IF(INDIRECT("D"&amp;ROW())&lt;=DATE(YEAR(Q3)-24,MONTH(Q3),DAY(Q3)),IF(INDIRECT("D"&amp;ROW())&gt;DATE(YEAR(Q3)-50,MONTH(Q3),DAY(Q3)),1,0),0)</f>
        <v>0</v>
      </c>
      <c r="S20" s="15">
        <f ca="1">IF(INDIRECT("D"&amp;ROW())&lt;=DATE(YEAR(Q3)-50,MONTH(Q3),DAY(Q3)),IF(INDIRECT("D"&amp;ROW())&gt;DATE(YEAR(Q3)-60,MONTH(Q3),DAY(Q3)),1,0),0)</f>
        <v>0</v>
      </c>
      <c r="T20" s="15">
        <f ca="1">IF(INDIRECT("D"&amp;ROW())&lt;=DATE(YEAR(Q3)-60,MONTH(Q3),DAY(Q3)),IF(INDIRECT("D"&amp;ROW())&gt;DATE(YEAR(Q3)-70,MONTH(Q3),DAY(Q3)),1,0),0)</f>
        <v>0</v>
      </c>
      <c r="U20" s="15">
        <f ca="1">IF(INDIRECT("D"&amp;ROW())=0,0,IF(INDIRECT("D"&amp;ROW())&lt;=DATE(YEAR(Q3)-70,MONTH(Q3),DAY(Q3)),1,0))</f>
        <v>0</v>
      </c>
    </row>
    <row r="21" spans="1:21" ht="45" customHeight="1" x14ac:dyDescent="0.35">
      <c r="A21" s="3" t="s">
        <v>15</v>
      </c>
      <c r="B21" s="13"/>
      <c r="C21" s="13"/>
      <c r="D21" s="10"/>
      <c r="E21" s="11"/>
      <c r="F21" s="9" t="s">
        <v>10</v>
      </c>
      <c r="G21" s="9" t="s">
        <v>60</v>
      </c>
      <c r="H21" s="11" t="s">
        <v>64</v>
      </c>
      <c r="I21" s="13"/>
      <c r="J21" s="13"/>
      <c r="K21" s="11"/>
      <c r="L21" s="9"/>
      <c r="M21" s="3" t="str">
        <f t="shared" ca="1" si="0"/>
        <v/>
      </c>
      <c r="N21" s="15">
        <f ca="1">IF(INDIRECT("D"&amp;ROW())&gt;DATE(YEAR(Q3)-10,MONTH(Q3),DAY(Q3)),1,0)</f>
        <v>0</v>
      </c>
      <c r="O21" s="15">
        <f ca="1">IF(INDIRECT("D"&amp;ROW())&lt;=DATE(YEAR(Q3)-10,MONTH(Q3),DAY(Q3)),IF(INDIRECT("D"&amp;ROW())&gt;DATE(YEAR(Q3)-15,MONTH(Q3),DAY(Q3)),1,0),0)</f>
        <v>0</v>
      </c>
      <c r="P21" s="15">
        <f ca="1">IF(INDIRECT("D"&amp;ROW())&lt;=DATE(YEAR(Q3)-15,MONTH(Q3),DAY(Q3)),IF(INDIRECT("D"&amp;ROW())&gt;DATE(YEAR(Q3)-19,MONTH(Q3),DAY(Q3)),1,0),0)</f>
        <v>0</v>
      </c>
      <c r="Q21" s="15">
        <f ca="1">IF(INDIRECT("D"&amp;ROW())&lt;=DATE(YEAR(Q3)-19,MONTH(Q3),DAY(Q3)),IF(INDIRECT("D"&amp;ROW())&gt;DATE(YEAR(Q3)-24,MONTH(Q3),DAY(Q3)),1,0),0)</f>
        <v>0</v>
      </c>
      <c r="R21" s="15">
        <f ca="1">IF(INDIRECT("D"&amp;ROW())&lt;=DATE(YEAR(Q3)-24,MONTH(Q3),DAY(Q3)),IF(INDIRECT("D"&amp;ROW())&gt;DATE(YEAR(Q3)-50,MONTH(Q3),DAY(Q3)),1,0),0)</f>
        <v>0</v>
      </c>
      <c r="S21" s="15">
        <f ca="1">IF(INDIRECT("D"&amp;ROW())&lt;=DATE(YEAR(Q3)-50,MONTH(Q3),DAY(Q3)),IF(INDIRECT("D"&amp;ROW())&gt;DATE(YEAR(Q3)-60,MONTH(Q3),DAY(Q3)),1,0),0)</f>
        <v>0</v>
      </c>
      <c r="T21" s="15">
        <f ca="1">IF(INDIRECT("D"&amp;ROW())&lt;=DATE(YEAR(Q3)-60,MONTH(Q3),DAY(Q3)),IF(INDIRECT("D"&amp;ROW())&gt;DATE(YEAR(Q3)-70,MONTH(Q3),DAY(Q3)),1,0),0)</f>
        <v>0</v>
      </c>
      <c r="U21" s="15">
        <f ca="1">IF(INDIRECT("D"&amp;ROW())=0,0,IF(INDIRECT("D"&amp;ROW())&lt;=DATE(YEAR(Q3)-70,MONTH(Q3),DAY(Q3)),1,0))</f>
        <v>0</v>
      </c>
    </row>
    <row r="22" spans="1:21" ht="45" customHeight="1" x14ac:dyDescent="0.35">
      <c r="A22" s="3"/>
      <c r="B22" s="13"/>
      <c r="C22" s="13"/>
      <c r="D22" s="10"/>
      <c r="E22" s="11"/>
      <c r="F22" s="9" t="s">
        <v>10</v>
      </c>
      <c r="G22" s="9" t="s">
        <v>60</v>
      </c>
      <c r="H22" s="11" t="s">
        <v>64</v>
      </c>
      <c r="I22" s="13"/>
      <c r="J22" s="13"/>
      <c r="K22" s="11"/>
      <c r="L22" s="9"/>
      <c r="M22" s="3" t="str">
        <f t="shared" ca="1" si="0"/>
        <v/>
      </c>
      <c r="N22" s="15">
        <f ca="1">IF(INDIRECT("D"&amp;ROW())&gt;DATE(YEAR(Q3)-10,MONTH(Q3),DAY(Q3)),1,0)</f>
        <v>0</v>
      </c>
      <c r="O22" s="15">
        <f ca="1">IF(INDIRECT("D"&amp;ROW())&lt;=DATE(YEAR(Q3)-10,MONTH(Q3),DAY(Q3)),IF(INDIRECT("D"&amp;ROW())&gt;DATE(YEAR(Q3)-15,MONTH(Q3),DAY(Q3)),1,0),0)</f>
        <v>0</v>
      </c>
      <c r="P22" s="15">
        <f ca="1">IF(INDIRECT("D"&amp;ROW())&lt;=DATE(YEAR(Q3)-15,MONTH(Q3),DAY(Q3)),IF(INDIRECT("D"&amp;ROW())&gt;DATE(YEAR(Q3)-19,MONTH(Q3),DAY(Q3)),1,0),0)</f>
        <v>0</v>
      </c>
      <c r="Q22" s="15">
        <f ca="1">IF(INDIRECT("D"&amp;ROW())&lt;=DATE(YEAR(Q3)-19,MONTH(Q3),DAY(Q3)),IF(INDIRECT("D"&amp;ROW())&gt;DATE(YEAR(Q3)-24,MONTH(Q3),DAY(Q3)),1,0),0)</f>
        <v>0</v>
      </c>
      <c r="R22" s="15">
        <f ca="1">IF(INDIRECT("D"&amp;ROW())&lt;=DATE(YEAR(Q3)-24,MONTH(Q3),DAY(Q3)),IF(INDIRECT("D"&amp;ROW())&gt;DATE(YEAR(Q3)-50,MONTH(Q3),DAY(Q3)),1,0),0)</f>
        <v>0</v>
      </c>
      <c r="S22" s="15">
        <f ca="1">IF(INDIRECT("D"&amp;ROW())&lt;=DATE(YEAR(Q3)-50,MONTH(Q3),DAY(Q3)),IF(INDIRECT("D"&amp;ROW())&gt;DATE(YEAR(Q3)-60,MONTH(Q3),DAY(Q3)),1,0),0)</f>
        <v>0</v>
      </c>
      <c r="T22" s="15">
        <f ca="1">IF(INDIRECT("D"&amp;ROW())&lt;=DATE(YEAR(Q3)-60,MONTH(Q3),DAY(Q3)),IF(INDIRECT("D"&amp;ROW())&gt;DATE(YEAR(Q3)-70,MONTH(Q3),DAY(Q3)),1,0),0)</f>
        <v>0</v>
      </c>
      <c r="U22" s="15">
        <f ca="1">IF(INDIRECT("D"&amp;ROW())=0,0,IF(INDIRECT("D"&amp;ROW())&lt;=DATE(YEAR(Q3)-70,MONTH(Q3),DAY(Q3)),1,0))</f>
        <v>0</v>
      </c>
    </row>
    <row r="23" spans="1:21" ht="45" customHeight="1" x14ac:dyDescent="0.35">
      <c r="A23" s="3" t="s">
        <v>16</v>
      </c>
      <c r="B23" s="13"/>
      <c r="C23" s="13"/>
      <c r="D23" s="10"/>
      <c r="E23" s="11"/>
      <c r="F23" s="9" t="s">
        <v>10</v>
      </c>
      <c r="G23" s="9" t="s">
        <v>60</v>
      </c>
      <c r="H23" s="11" t="s">
        <v>64</v>
      </c>
      <c r="I23" s="13"/>
      <c r="J23" s="13"/>
      <c r="K23" s="11"/>
      <c r="L23" s="9"/>
      <c r="M23" s="3" t="str">
        <f t="shared" ca="1" si="0"/>
        <v/>
      </c>
      <c r="N23" s="15">
        <f ca="1">IF(INDIRECT("D"&amp;ROW())&gt;DATE(YEAR(Q3)-10,MONTH(Q3),DAY(Q3)),1,0)</f>
        <v>0</v>
      </c>
      <c r="O23" s="15">
        <f ca="1">IF(INDIRECT("D"&amp;ROW())&lt;=DATE(YEAR(Q3)-10,MONTH(Q3),DAY(Q3)),IF(INDIRECT("D"&amp;ROW())&gt;DATE(YEAR(Q3)-15,MONTH(Q3),DAY(Q3)),1,0),0)</f>
        <v>0</v>
      </c>
      <c r="P23" s="15">
        <f ca="1">IF(INDIRECT("D"&amp;ROW())&lt;=DATE(YEAR(Q3)-15,MONTH(Q3),DAY(Q3)),IF(INDIRECT("D"&amp;ROW())&gt;DATE(YEAR(Q3)-19,MONTH(Q3),DAY(Q3)),1,0),0)</f>
        <v>0</v>
      </c>
      <c r="Q23" s="15">
        <f ca="1">IF(INDIRECT("D"&amp;ROW())&lt;=DATE(YEAR(Q3)-19,MONTH(Q3),DAY(Q3)),IF(INDIRECT("D"&amp;ROW())&gt;DATE(YEAR(Q3)-24,MONTH(Q3),DAY(Q3)),1,0),0)</f>
        <v>0</v>
      </c>
      <c r="R23" s="15">
        <f ca="1">IF(INDIRECT("D"&amp;ROW())&lt;=DATE(YEAR(Q3)-24,MONTH(Q3),DAY(Q3)),IF(INDIRECT("D"&amp;ROW())&gt;DATE(YEAR(Q3)-50,MONTH(Q3),DAY(Q3)),1,0),0)</f>
        <v>0</v>
      </c>
      <c r="S23" s="15">
        <f ca="1">IF(INDIRECT("D"&amp;ROW())&lt;=DATE(YEAR(Q3)-50,MONTH(Q3),DAY(Q3)),IF(INDIRECT("D"&amp;ROW())&gt;DATE(YEAR(Q3)-60,MONTH(Q3),DAY(Q3)),1,0),0)</f>
        <v>0</v>
      </c>
      <c r="T23" s="15">
        <f ca="1">IF(INDIRECT("D"&amp;ROW())&lt;=DATE(YEAR(Q3)-60,MONTH(Q3),DAY(Q3)),IF(INDIRECT("D"&amp;ROW())&gt;DATE(YEAR(Q3)-70,MONTH(Q3),DAY(Q3)),1,0),0)</f>
        <v>0</v>
      </c>
      <c r="U23" s="15">
        <f ca="1">IF(INDIRECT("D"&amp;ROW())=0,0,IF(INDIRECT("D"&amp;ROW())&lt;=DATE(YEAR(Q3)-70,MONTH(Q3),DAY(Q3)),1,0))</f>
        <v>0</v>
      </c>
    </row>
    <row r="24" spans="1:21" ht="45" customHeight="1" x14ac:dyDescent="0.35">
      <c r="A24" s="3"/>
      <c r="B24" s="13"/>
      <c r="C24" s="13"/>
      <c r="D24" s="10"/>
      <c r="E24" s="11"/>
      <c r="F24" s="9" t="s">
        <v>10</v>
      </c>
      <c r="G24" s="9" t="s">
        <v>60</v>
      </c>
      <c r="H24" s="11" t="s">
        <v>64</v>
      </c>
      <c r="I24" s="13"/>
      <c r="J24" s="13"/>
      <c r="K24" s="11"/>
      <c r="L24" s="9"/>
      <c r="M24" s="3" t="str">
        <f t="shared" ca="1" si="0"/>
        <v/>
      </c>
      <c r="N24" s="15">
        <f ca="1">IF(INDIRECT("D"&amp;ROW())&gt;DATE(YEAR(Q3)-10,MONTH(Q3),DAY(Q3)),1,0)</f>
        <v>0</v>
      </c>
      <c r="O24" s="15">
        <f ca="1">IF(INDIRECT("D"&amp;ROW())&lt;=DATE(YEAR(Q3)-10,MONTH(Q3),DAY(Q3)),IF(INDIRECT("D"&amp;ROW())&gt;DATE(YEAR(Q3)-15,MONTH(Q3),DAY(Q3)),1,0),0)</f>
        <v>0</v>
      </c>
      <c r="P24" s="15">
        <f ca="1">IF(INDIRECT("D"&amp;ROW())&lt;=DATE(YEAR(Q3)-15,MONTH(Q3),DAY(Q3)),IF(INDIRECT("D"&amp;ROW())&gt;DATE(YEAR(Q3)-19,MONTH(Q3),DAY(Q3)),1,0),0)</f>
        <v>0</v>
      </c>
      <c r="Q24" s="15">
        <f ca="1">IF(INDIRECT("D"&amp;ROW())&lt;=DATE(YEAR(Q3)-19,MONTH(Q3),DAY(Q3)),IF(INDIRECT("D"&amp;ROW())&gt;DATE(YEAR(Q3)-24,MONTH(Q3),DAY(Q3)),1,0),0)</f>
        <v>0</v>
      </c>
      <c r="R24" s="15">
        <f ca="1">IF(INDIRECT("D"&amp;ROW())&lt;=DATE(YEAR(Q3)-24,MONTH(Q3),DAY(Q3)),IF(INDIRECT("D"&amp;ROW())&gt;DATE(YEAR(Q3)-50,MONTH(Q3),DAY(Q3)),1,0),0)</f>
        <v>0</v>
      </c>
      <c r="S24" s="15">
        <f ca="1">IF(INDIRECT("D"&amp;ROW())&lt;=DATE(YEAR(Q3)-50,MONTH(Q3),DAY(Q3)),IF(INDIRECT("D"&amp;ROW())&gt;DATE(YEAR(Q3)-60,MONTH(Q3),DAY(Q3)),1,0),0)</f>
        <v>0</v>
      </c>
      <c r="T24" s="15">
        <f ca="1">IF(INDIRECT("D"&amp;ROW())&lt;=DATE(YEAR(Q3)-60,MONTH(Q3),DAY(Q3)),IF(INDIRECT("D"&amp;ROW())&gt;DATE(YEAR(Q3)-70,MONTH(Q3),DAY(Q3)),1,0),0)</f>
        <v>0</v>
      </c>
      <c r="U24" s="15">
        <f ca="1">IF(INDIRECT("D"&amp;ROW())=0,0,IF(INDIRECT("D"&amp;ROW())&lt;=DATE(YEAR(Q3)-70,MONTH(Q3),DAY(Q3)),1,0))</f>
        <v>0</v>
      </c>
    </row>
    <row r="25" spans="1:21" ht="45" customHeight="1" x14ac:dyDescent="0.35">
      <c r="A25" s="3" t="s">
        <v>17</v>
      </c>
      <c r="B25" s="13"/>
      <c r="C25" s="13"/>
      <c r="D25" s="10"/>
      <c r="E25" s="11"/>
      <c r="F25" s="9" t="s">
        <v>10</v>
      </c>
      <c r="G25" s="9" t="s">
        <v>60</v>
      </c>
      <c r="H25" s="11" t="s">
        <v>64</v>
      </c>
      <c r="I25" s="13"/>
      <c r="J25" s="13"/>
      <c r="K25" s="11"/>
      <c r="L25" s="9"/>
      <c r="M25" s="3" t="str">
        <f t="shared" ca="1" si="0"/>
        <v/>
      </c>
      <c r="N25" s="15">
        <f ca="1">IF(INDIRECT("D"&amp;ROW())&gt;DATE(YEAR(Q3)-10,MONTH(Q3),DAY(Q3)),1,0)</f>
        <v>0</v>
      </c>
      <c r="O25" s="15">
        <f ca="1">IF(INDIRECT("D"&amp;ROW())&lt;=DATE(YEAR(Q3)-10,MONTH(Q3),DAY(Q3)),IF(INDIRECT("D"&amp;ROW())&gt;DATE(YEAR(Q3)-15,MONTH(Q3),DAY(Q3)),1,0),0)</f>
        <v>0</v>
      </c>
      <c r="P25" s="15">
        <f ca="1">IF(INDIRECT("D"&amp;ROW())&lt;=DATE(YEAR(Q3)-15,MONTH(Q3),DAY(Q3)),IF(INDIRECT("D"&amp;ROW())&gt;DATE(YEAR(Q3)-19,MONTH(Q3),DAY(Q3)),1,0),0)</f>
        <v>0</v>
      </c>
      <c r="Q25" s="15">
        <f ca="1">IF(INDIRECT("D"&amp;ROW())&lt;=DATE(YEAR(Q3)-19,MONTH(Q3),DAY(Q3)),IF(INDIRECT("D"&amp;ROW())&gt;DATE(YEAR(Q3)-24,MONTH(Q3),DAY(Q3)),1,0),0)</f>
        <v>0</v>
      </c>
      <c r="R25" s="15">
        <f ca="1">IF(INDIRECT("D"&amp;ROW())&lt;=DATE(YEAR(Q3)-24,MONTH(Q3),DAY(Q3)),IF(INDIRECT("D"&amp;ROW())&gt;DATE(YEAR(Q3)-50,MONTH(Q3),DAY(Q3)),1,0),0)</f>
        <v>0</v>
      </c>
      <c r="S25" s="15">
        <f ca="1">IF(INDIRECT("D"&amp;ROW())&lt;=DATE(YEAR(Q3)-50,MONTH(Q3),DAY(Q3)),IF(INDIRECT("D"&amp;ROW())&gt;DATE(YEAR(Q3)-60,MONTH(Q3),DAY(Q3)),1,0),0)</f>
        <v>0</v>
      </c>
      <c r="T25" s="15">
        <f ca="1">IF(INDIRECT("D"&amp;ROW())&lt;=DATE(YEAR(Q3)-60,MONTH(Q3),DAY(Q3)),IF(INDIRECT("D"&amp;ROW())&gt;DATE(YEAR(Q3)-70,MONTH(Q3),DAY(Q3)),1,0),0)</f>
        <v>0</v>
      </c>
      <c r="U25" s="15">
        <f ca="1">IF(INDIRECT("D"&amp;ROW())=0,0,IF(INDIRECT("D"&amp;ROW())&lt;=DATE(YEAR(Q3)-70,MONTH(Q3),DAY(Q3)),1,0))</f>
        <v>0</v>
      </c>
    </row>
    <row r="26" spans="1:21" ht="45" customHeight="1" x14ac:dyDescent="0.35">
      <c r="A26" s="3"/>
      <c r="B26" s="13"/>
      <c r="C26" s="13"/>
      <c r="D26" s="10"/>
      <c r="E26" s="11"/>
      <c r="F26" s="9" t="s">
        <v>10</v>
      </c>
      <c r="G26" s="9" t="s">
        <v>60</v>
      </c>
      <c r="H26" s="11" t="s">
        <v>64</v>
      </c>
      <c r="I26" s="13"/>
      <c r="J26" s="13"/>
      <c r="K26" s="11"/>
      <c r="L26" s="9"/>
      <c r="M26" s="3" t="str">
        <f t="shared" ca="1" si="0"/>
        <v/>
      </c>
      <c r="N26" s="15">
        <f ca="1">IF(INDIRECT("D"&amp;ROW())&gt;DATE(YEAR(Q3)-10,MONTH(Q3),DAY(Q3)),1,0)</f>
        <v>0</v>
      </c>
      <c r="O26" s="15">
        <f ca="1">IF(INDIRECT("D"&amp;ROW())&lt;=DATE(YEAR(Q3)-10,MONTH(Q3),DAY(Q3)),IF(INDIRECT("D"&amp;ROW())&gt;DATE(YEAR(Q3)-15,MONTH(Q3),DAY(Q3)),1,0),0)</f>
        <v>0</v>
      </c>
      <c r="P26" s="15">
        <f ca="1">IF(INDIRECT("D"&amp;ROW())&lt;=DATE(YEAR(Q3)-15,MONTH(Q3),DAY(Q3)),IF(INDIRECT("D"&amp;ROW())&gt;DATE(YEAR(Q3)-19,MONTH(Q3),DAY(Q3)),1,0),0)</f>
        <v>0</v>
      </c>
      <c r="Q26" s="15">
        <f ca="1">IF(INDIRECT("D"&amp;ROW())&lt;=DATE(YEAR(Q3)-19,MONTH(Q3),DAY(Q3)),IF(INDIRECT("D"&amp;ROW())&gt;DATE(YEAR(Q3)-24,MONTH(Q3),DAY(Q3)),1,0),0)</f>
        <v>0</v>
      </c>
      <c r="R26" s="15">
        <f ca="1">IF(INDIRECT("D"&amp;ROW())&lt;=DATE(YEAR(Q3)-24,MONTH(Q3),DAY(Q3)),IF(INDIRECT("D"&amp;ROW())&gt;DATE(YEAR(Q3)-50,MONTH(Q3),DAY(Q3)),1,0),0)</f>
        <v>0</v>
      </c>
      <c r="S26" s="15">
        <f ca="1">IF(INDIRECT("D"&amp;ROW())&lt;=DATE(YEAR(Q3)-50,MONTH(Q3),DAY(Q3)),IF(INDIRECT("D"&amp;ROW())&gt;DATE(YEAR(Q3)-60,MONTH(Q3),DAY(Q3)),1,0),0)</f>
        <v>0</v>
      </c>
      <c r="T26" s="15">
        <f ca="1">IF(INDIRECT("D"&amp;ROW())&lt;=DATE(YEAR(Q3)-60,MONTH(Q3),DAY(Q3)),IF(INDIRECT("D"&amp;ROW())&gt;DATE(YEAR(Q3)-70,MONTH(Q3),DAY(Q3)),1,0),0)</f>
        <v>0</v>
      </c>
      <c r="U26" s="15">
        <f ca="1">IF(INDIRECT("D"&amp;ROW())=0,0,IF(INDIRECT("D"&amp;ROW())&lt;=DATE(YEAR(Q3)-70,MONTH(Q3),DAY(Q3)),1,0))</f>
        <v>0</v>
      </c>
    </row>
    <row r="27" spans="1:21" ht="45" customHeight="1" x14ac:dyDescent="0.35">
      <c r="B27" s="16"/>
      <c r="C27" s="16"/>
      <c r="D27" s="17"/>
      <c r="E27" s="18"/>
      <c r="F27" s="14"/>
      <c r="G27" s="14"/>
      <c r="H27" s="18"/>
      <c r="I27" s="16"/>
      <c r="J27" s="16"/>
      <c r="K27" s="18"/>
      <c r="L27" s="14"/>
      <c r="M27" s="15" t="str">
        <f t="shared" ca="1" si="0"/>
        <v/>
      </c>
      <c r="N27" s="15">
        <f ca="1">IF(INDIRECT("D"&amp;ROW())&gt;DATE(YEAR(Q3)-10,MONTH(Q3),DAY(Q3)),1,0)</f>
        <v>0</v>
      </c>
      <c r="O27" s="15">
        <f ca="1">IF(INDIRECT("D"&amp;ROW())&lt;=DATE(YEAR(Q3)-10,MONTH(Q3),DAY(Q3)),IF(INDIRECT("D"&amp;ROW())&gt;DATE(YEAR(Q3)-15,MONTH(Q3),DAY(Q3)),1,0),0)</f>
        <v>0</v>
      </c>
      <c r="P27" s="15">
        <f ca="1">IF(INDIRECT("D"&amp;ROW())&lt;=DATE(YEAR(Q3)-15,MONTH(Q3),DAY(Q3)),IF(INDIRECT("D"&amp;ROW())&gt;DATE(YEAR(Q3)-19,MONTH(Q3),DAY(Q3)),1,0),0)</f>
        <v>0</v>
      </c>
      <c r="Q27" s="15">
        <f ca="1">IF(INDIRECT("D"&amp;ROW())&lt;=DATE(YEAR(Q3)-19,MONTH(Q3),DAY(Q3)),IF(INDIRECT("D"&amp;ROW())&gt;DATE(YEAR(Q3)-24,MONTH(Q3),DAY(Q3)),1,0),0)</f>
        <v>0</v>
      </c>
      <c r="R27" s="15">
        <f ca="1">IF(INDIRECT("D"&amp;ROW())&lt;=DATE(YEAR(Q3)-24,MONTH(Q3),DAY(Q3)),IF(INDIRECT("D"&amp;ROW())&gt;DATE(YEAR(Q3)-50,MONTH(Q3),DAY(Q3)),1,0),0)</f>
        <v>0</v>
      </c>
      <c r="S27" s="15">
        <f ca="1">IF(INDIRECT("D"&amp;ROW())&lt;=DATE(YEAR(Q3)-50,MONTH(Q3),DAY(Q3)),IF(INDIRECT("D"&amp;ROW())&gt;DATE(YEAR(Q3)-60,MONTH(Q3),DAY(Q3)),1,0),0)</f>
        <v>0</v>
      </c>
      <c r="T27" s="15">
        <f ca="1">IF(INDIRECT("D"&amp;ROW())&lt;=DATE(YEAR(Q3)-60,MONTH(Q3),DAY(Q3)),IF(INDIRECT("D"&amp;ROW())&gt;DATE(YEAR(Q3)-70,MONTH(Q3),DAY(Q3)),1,0),0)</f>
        <v>0</v>
      </c>
      <c r="U27" s="15">
        <f ca="1">IF(INDIRECT("D"&amp;ROW())=0,0,IF(INDIRECT("D"&amp;ROW())&lt;=DATE(YEAR(Q3)-70,MONTH(Q3),DAY(Q3)),1,0))</f>
        <v>0</v>
      </c>
    </row>
    <row r="28" spans="1:21" ht="45" customHeight="1" x14ac:dyDescent="0.35">
      <c r="A28" s="19" t="s">
        <v>66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</row>
    <row r="29" spans="1:21" ht="45" customHeight="1" x14ac:dyDescent="0.35"/>
    <row r="30" spans="1:21" ht="45" customHeight="1" x14ac:dyDescent="0.35"/>
    <row r="31" spans="1:21" ht="45" customHeight="1" x14ac:dyDescent="0.35"/>
    <row r="32" spans="1:21" ht="45" customHeight="1" x14ac:dyDescent="0.35"/>
  </sheetData>
  <sheetProtection algorithmName="SHA-512" hashValue="x0HX9ATEEsgWKYr2V7O0T6RnyTFEZFj7Ljh7eAPAO4jwsBOxeG+LmvAuR8TcbpCtO6QwrJKaNyKC9M7DCsU+Iw==" saltValue="NkvsLRCMIsqUrUQPa0bjZA==" spinCount="100000" sheet="1" objects="1" scenarios="1" selectLockedCells="1"/>
  <mergeCells count="8">
    <mergeCell ref="A28:M28"/>
    <mergeCell ref="V1:X1"/>
    <mergeCell ref="B2:C3"/>
    <mergeCell ref="L2:M3"/>
    <mergeCell ref="V2:X2"/>
    <mergeCell ref="B5:C6"/>
    <mergeCell ref="B8:C9"/>
    <mergeCell ref="F8:L9"/>
  </mergeCells>
  <pageMargins left="0.43307086614173229" right="0.43307086614173229" top="0.78740157480314965" bottom="0.78740157480314965" header="0.31496062992125984" footer="0.31496062992125984"/>
  <pageSetup paperSize="9" scale="45" orientation="landscape" verticalDpi="0" r:id="rId1"/>
  <drawing r:id="rId2"/>
  <legacyDrawing r:id="rId3"/>
  <controls>
    <mc:AlternateContent xmlns:mc="http://schemas.openxmlformats.org/markup-compatibility/2006">
      <mc:Choice Requires="x14">
        <control shapeId="25601" r:id="rId4" name="ComboBox1">
          <controlPr defaultSize="0" autoLine="0" autoPict="0" listFillRange="Meisterschaften" r:id="rId5">
            <anchor moveWithCells="1">
              <from>
                <xdr:col>3</xdr:col>
                <xdr:colOff>12700</xdr:colOff>
                <xdr:row>0</xdr:row>
                <xdr:rowOff>177800</xdr:rowOff>
              </from>
              <to>
                <xdr:col>10</xdr:col>
                <xdr:colOff>387350</xdr:colOff>
                <xdr:row>3</xdr:row>
                <xdr:rowOff>12700</xdr:rowOff>
              </to>
            </anchor>
          </controlPr>
        </control>
      </mc:Choice>
      <mc:Fallback>
        <control shapeId="25601" r:id="rId4" name="ComboBox1"/>
      </mc:Fallback>
    </mc:AlternateContent>
    <mc:AlternateContent xmlns:mc="http://schemas.openxmlformats.org/markup-compatibility/2006">
      <mc:Choice Requires="x14">
        <control shapeId="25602" r:id="rId6" name="ComboBox2">
          <controlPr defaultSize="0" autoLine="0" autoPict="0" listFillRange="Altersklassen" r:id="rId7">
            <anchor moveWithCells="1">
              <from>
                <xdr:col>3</xdr:col>
                <xdr:colOff>12700</xdr:colOff>
                <xdr:row>3</xdr:row>
                <xdr:rowOff>190500</xdr:rowOff>
              </from>
              <to>
                <xdr:col>12</xdr:col>
                <xdr:colOff>12700</xdr:colOff>
                <xdr:row>5</xdr:row>
                <xdr:rowOff>209550</xdr:rowOff>
              </to>
            </anchor>
          </controlPr>
        </control>
      </mc:Choice>
      <mc:Fallback>
        <control shapeId="25602" r:id="rId6" name="ComboBox2"/>
      </mc:Fallback>
    </mc:AlternateContent>
    <mc:AlternateContent xmlns:mc="http://schemas.openxmlformats.org/markup-compatibility/2006">
      <mc:Choice Requires="x14">
        <control shapeId="25603" r:id="rId8" name="ComboBox3">
          <controlPr defaultSize="0" autoLine="0" listFillRange="Klassenauswahl" r:id="rId9">
            <anchor moveWithCells="1">
              <from>
                <xdr:col>3</xdr:col>
                <xdr:colOff>12700</xdr:colOff>
                <xdr:row>6</xdr:row>
                <xdr:rowOff>190500</xdr:rowOff>
              </from>
              <to>
                <xdr:col>4</xdr:col>
                <xdr:colOff>1263650</xdr:colOff>
                <xdr:row>8</xdr:row>
                <xdr:rowOff>241300</xdr:rowOff>
              </to>
            </anchor>
          </controlPr>
        </control>
      </mc:Choice>
      <mc:Fallback>
        <control shapeId="25603" r:id="rId8" name="ComboBox3"/>
      </mc:Fallback>
    </mc:AlternateContent>
  </control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2"/>
  <dimension ref="A3:B40"/>
  <sheetViews>
    <sheetView workbookViewId="0">
      <selection activeCell="B14" sqref="B14"/>
    </sheetView>
  </sheetViews>
  <sheetFormatPr baseColWidth="10" defaultColWidth="11.453125" defaultRowHeight="14.5" x14ac:dyDescent="0.35"/>
  <cols>
    <col min="2" max="2" width="45.7265625" customWidth="1"/>
  </cols>
  <sheetData>
    <row r="3" spans="1:2" x14ac:dyDescent="0.35">
      <c r="B3" s="12"/>
    </row>
    <row r="4" spans="1:2" x14ac:dyDescent="0.35">
      <c r="B4" s="12"/>
    </row>
    <row r="10" spans="1:2" x14ac:dyDescent="0.35">
      <c r="A10">
        <v>1</v>
      </c>
      <c r="B10" t="s">
        <v>58</v>
      </c>
    </row>
    <row r="11" spans="1:2" x14ac:dyDescent="0.35">
      <c r="A11">
        <v>2</v>
      </c>
      <c r="B11" t="s">
        <v>59</v>
      </c>
    </row>
    <row r="12" spans="1:2" x14ac:dyDescent="0.35">
      <c r="A12">
        <v>3</v>
      </c>
      <c r="B12" t="s">
        <v>67</v>
      </c>
    </row>
    <row r="13" spans="1:2" x14ac:dyDescent="0.35">
      <c r="A13">
        <v>4</v>
      </c>
      <c r="B13" t="s">
        <v>69</v>
      </c>
    </row>
    <row r="14" spans="1:2" x14ac:dyDescent="0.35">
      <c r="A14">
        <v>5</v>
      </c>
    </row>
    <row r="15" spans="1:2" x14ac:dyDescent="0.35">
      <c r="A15">
        <v>6</v>
      </c>
    </row>
    <row r="16" spans="1:2" x14ac:dyDescent="0.35">
      <c r="A16">
        <v>7</v>
      </c>
    </row>
    <row r="17" spans="1:1" x14ac:dyDescent="0.35">
      <c r="A17">
        <v>8</v>
      </c>
    </row>
    <row r="18" spans="1:1" x14ac:dyDescent="0.35">
      <c r="A18">
        <v>9</v>
      </c>
    </row>
    <row r="19" spans="1:1" x14ac:dyDescent="0.35">
      <c r="A19">
        <v>10</v>
      </c>
    </row>
    <row r="20" spans="1:1" x14ac:dyDescent="0.35">
      <c r="A20">
        <v>11</v>
      </c>
    </row>
    <row r="21" spans="1:1" x14ac:dyDescent="0.35">
      <c r="A21">
        <v>12</v>
      </c>
    </row>
    <row r="22" spans="1:1" x14ac:dyDescent="0.35">
      <c r="A22">
        <v>13</v>
      </c>
    </row>
    <row r="23" spans="1:1" x14ac:dyDescent="0.35">
      <c r="A23">
        <v>14</v>
      </c>
    </row>
    <row r="24" spans="1:1" x14ac:dyDescent="0.35">
      <c r="A24">
        <v>15</v>
      </c>
    </row>
    <row r="25" spans="1:1" x14ac:dyDescent="0.35">
      <c r="A25">
        <v>16</v>
      </c>
    </row>
    <row r="26" spans="1:1" x14ac:dyDescent="0.35">
      <c r="A26">
        <v>17</v>
      </c>
    </row>
    <row r="27" spans="1:1" x14ac:dyDescent="0.35">
      <c r="A27">
        <v>18</v>
      </c>
    </row>
    <row r="28" spans="1:1" x14ac:dyDescent="0.35">
      <c r="A28">
        <v>19</v>
      </c>
    </row>
    <row r="29" spans="1:1" x14ac:dyDescent="0.35">
      <c r="A29">
        <v>20</v>
      </c>
    </row>
    <row r="30" spans="1:1" x14ac:dyDescent="0.35">
      <c r="A30">
        <v>21</v>
      </c>
    </row>
    <row r="31" spans="1:1" x14ac:dyDescent="0.35">
      <c r="A31">
        <v>22</v>
      </c>
    </row>
    <row r="32" spans="1:1" x14ac:dyDescent="0.35">
      <c r="A32">
        <v>23</v>
      </c>
    </row>
    <row r="33" spans="1:1" x14ac:dyDescent="0.35">
      <c r="A33">
        <v>24</v>
      </c>
    </row>
    <row r="34" spans="1:1" x14ac:dyDescent="0.35">
      <c r="A34">
        <v>25</v>
      </c>
    </row>
    <row r="35" spans="1:1" x14ac:dyDescent="0.35">
      <c r="A35">
        <v>26</v>
      </c>
    </row>
    <row r="36" spans="1:1" x14ac:dyDescent="0.35">
      <c r="A36">
        <v>27</v>
      </c>
    </row>
    <row r="37" spans="1:1" x14ac:dyDescent="0.35">
      <c r="A37">
        <v>28</v>
      </c>
    </row>
    <row r="38" spans="1:1" x14ac:dyDescent="0.35">
      <c r="A38">
        <v>29</v>
      </c>
    </row>
    <row r="39" spans="1:1" x14ac:dyDescent="0.35">
      <c r="A39">
        <v>30</v>
      </c>
    </row>
    <row r="40" spans="1:1" x14ac:dyDescent="0.35">
      <c r="A40">
        <v>31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31"/>
  <dimension ref="A10:B40"/>
  <sheetViews>
    <sheetView topLeftCell="A9" workbookViewId="0">
      <selection activeCell="B31" sqref="B31"/>
    </sheetView>
  </sheetViews>
  <sheetFormatPr baseColWidth="10" defaultRowHeight="14.5" x14ac:dyDescent="0.35"/>
  <cols>
    <col min="2" max="2" width="36.1796875" customWidth="1"/>
  </cols>
  <sheetData>
    <row r="10" spans="1:2" x14ac:dyDescent="0.35">
      <c r="A10">
        <v>1</v>
      </c>
      <c r="B10" t="s">
        <v>39</v>
      </c>
    </row>
    <row r="11" spans="1:2" x14ac:dyDescent="0.35">
      <c r="A11">
        <v>2</v>
      </c>
      <c r="B11" t="s">
        <v>40</v>
      </c>
    </row>
    <row r="12" spans="1:2" x14ac:dyDescent="0.35">
      <c r="A12">
        <v>3</v>
      </c>
      <c r="B12" t="s">
        <v>41</v>
      </c>
    </row>
    <row r="13" spans="1:2" x14ac:dyDescent="0.35">
      <c r="A13">
        <v>4</v>
      </c>
      <c r="B13" t="s">
        <v>42</v>
      </c>
    </row>
    <row r="14" spans="1:2" x14ac:dyDescent="0.35">
      <c r="A14">
        <v>5</v>
      </c>
      <c r="B14" t="s">
        <v>43</v>
      </c>
    </row>
    <row r="15" spans="1:2" x14ac:dyDescent="0.35">
      <c r="A15">
        <v>6</v>
      </c>
      <c r="B15" t="s">
        <v>44</v>
      </c>
    </row>
    <row r="16" spans="1:2" x14ac:dyDescent="0.35">
      <c r="A16">
        <v>7</v>
      </c>
      <c r="B16" t="s">
        <v>45</v>
      </c>
    </row>
    <row r="17" spans="1:2" x14ac:dyDescent="0.35">
      <c r="A17">
        <v>8</v>
      </c>
      <c r="B17" t="s">
        <v>46</v>
      </c>
    </row>
    <row r="18" spans="1:2" x14ac:dyDescent="0.35">
      <c r="A18">
        <v>9</v>
      </c>
      <c r="B18" t="s">
        <v>56</v>
      </c>
    </row>
    <row r="19" spans="1:2" x14ac:dyDescent="0.35">
      <c r="A19">
        <v>10</v>
      </c>
      <c r="B19" t="s">
        <v>57</v>
      </c>
    </row>
    <row r="20" spans="1:2" x14ac:dyDescent="0.35">
      <c r="A20">
        <v>11</v>
      </c>
      <c r="B20" t="s">
        <v>48</v>
      </c>
    </row>
    <row r="21" spans="1:2" x14ac:dyDescent="0.35">
      <c r="A21">
        <v>12</v>
      </c>
      <c r="B21" t="s">
        <v>36</v>
      </c>
    </row>
    <row r="22" spans="1:2" x14ac:dyDescent="0.35">
      <c r="A22">
        <v>13</v>
      </c>
      <c r="B22" t="s">
        <v>50</v>
      </c>
    </row>
    <row r="23" spans="1:2" x14ac:dyDescent="0.35">
      <c r="A23">
        <v>14</v>
      </c>
      <c r="B23" t="s">
        <v>51</v>
      </c>
    </row>
    <row r="24" spans="1:2" x14ac:dyDescent="0.35">
      <c r="A24">
        <v>15</v>
      </c>
      <c r="B24" t="s">
        <v>49</v>
      </c>
    </row>
    <row r="25" spans="1:2" x14ac:dyDescent="0.35">
      <c r="A25">
        <v>16</v>
      </c>
      <c r="B25" t="s">
        <v>47</v>
      </c>
    </row>
    <row r="26" spans="1:2" x14ac:dyDescent="0.35">
      <c r="A26">
        <v>17</v>
      </c>
      <c r="B26" t="s">
        <v>52</v>
      </c>
    </row>
    <row r="27" spans="1:2" x14ac:dyDescent="0.35">
      <c r="A27">
        <v>18</v>
      </c>
      <c r="B27" t="s">
        <v>53</v>
      </c>
    </row>
    <row r="28" spans="1:2" x14ac:dyDescent="0.35">
      <c r="A28">
        <v>19</v>
      </c>
      <c r="B28" t="s">
        <v>54</v>
      </c>
    </row>
    <row r="29" spans="1:2" x14ac:dyDescent="0.35">
      <c r="A29">
        <v>20</v>
      </c>
      <c r="B29" t="s">
        <v>55</v>
      </c>
    </row>
    <row r="30" spans="1:2" x14ac:dyDescent="0.35">
      <c r="A30">
        <v>21</v>
      </c>
      <c r="B30" t="s">
        <v>68</v>
      </c>
    </row>
    <row r="31" spans="1:2" x14ac:dyDescent="0.35">
      <c r="A31">
        <v>22</v>
      </c>
    </row>
    <row r="32" spans="1:2" x14ac:dyDescent="0.35">
      <c r="A32">
        <v>23</v>
      </c>
    </row>
    <row r="33" spans="1:1" x14ac:dyDescent="0.35">
      <c r="A33">
        <v>24</v>
      </c>
    </row>
    <row r="34" spans="1:1" x14ac:dyDescent="0.35">
      <c r="A34">
        <v>25</v>
      </c>
    </row>
    <row r="35" spans="1:1" x14ac:dyDescent="0.35">
      <c r="A35">
        <v>26</v>
      </c>
    </row>
    <row r="36" spans="1:1" x14ac:dyDescent="0.35">
      <c r="A36">
        <v>27</v>
      </c>
    </row>
    <row r="37" spans="1:1" x14ac:dyDescent="0.35">
      <c r="A37">
        <v>28</v>
      </c>
    </row>
    <row r="38" spans="1:1" x14ac:dyDescent="0.35">
      <c r="A38">
        <v>29</v>
      </c>
    </row>
    <row r="39" spans="1:1" x14ac:dyDescent="0.35">
      <c r="A39">
        <v>30</v>
      </c>
    </row>
    <row r="40" spans="1:1" x14ac:dyDescent="0.35">
      <c r="A40">
        <v>31</v>
      </c>
    </row>
  </sheetData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41"/>
  <dimension ref="A10:B40"/>
  <sheetViews>
    <sheetView workbookViewId="0">
      <selection activeCell="B10" sqref="B10:B11"/>
    </sheetView>
  </sheetViews>
  <sheetFormatPr baseColWidth="10" defaultRowHeight="14.5" x14ac:dyDescent="0.35"/>
  <cols>
    <col min="2" max="2" width="36.54296875" customWidth="1"/>
  </cols>
  <sheetData>
    <row r="10" spans="1:2" x14ac:dyDescent="0.35">
      <c r="A10">
        <v>1</v>
      </c>
      <c r="B10" t="s">
        <v>7</v>
      </c>
    </row>
    <row r="11" spans="1:2" x14ac:dyDescent="0.35">
      <c r="A11">
        <v>2</v>
      </c>
      <c r="B11" t="s">
        <v>8</v>
      </c>
    </row>
    <row r="12" spans="1:2" x14ac:dyDescent="0.35">
      <c r="A12">
        <v>3</v>
      </c>
    </row>
    <row r="13" spans="1:2" x14ac:dyDescent="0.35">
      <c r="A13">
        <v>4</v>
      </c>
    </row>
    <row r="14" spans="1:2" x14ac:dyDescent="0.35">
      <c r="A14">
        <v>5</v>
      </c>
    </row>
    <row r="15" spans="1:2" x14ac:dyDescent="0.35">
      <c r="A15">
        <v>6</v>
      </c>
    </row>
    <row r="16" spans="1:2" x14ac:dyDescent="0.35">
      <c r="A16">
        <v>7</v>
      </c>
    </row>
    <row r="17" spans="1:1" x14ac:dyDescent="0.35">
      <c r="A17">
        <v>8</v>
      </c>
    </row>
    <row r="18" spans="1:1" x14ac:dyDescent="0.35">
      <c r="A18">
        <v>9</v>
      </c>
    </row>
    <row r="19" spans="1:1" x14ac:dyDescent="0.35">
      <c r="A19">
        <v>10</v>
      </c>
    </row>
    <row r="20" spans="1:1" x14ac:dyDescent="0.35">
      <c r="A20">
        <v>11</v>
      </c>
    </row>
    <row r="21" spans="1:1" x14ac:dyDescent="0.35">
      <c r="A21">
        <v>12</v>
      </c>
    </row>
    <row r="22" spans="1:1" x14ac:dyDescent="0.35">
      <c r="A22">
        <v>13</v>
      </c>
    </row>
    <row r="23" spans="1:1" x14ac:dyDescent="0.35">
      <c r="A23">
        <v>14</v>
      </c>
    </row>
    <row r="24" spans="1:1" x14ac:dyDescent="0.35">
      <c r="A24">
        <v>15</v>
      </c>
    </row>
    <row r="25" spans="1:1" x14ac:dyDescent="0.35">
      <c r="A25">
        <v>16</v>
      </c>
    </row>
    <row r="26" spans="1:1" x14ac:dyDescent="0.35">
      <c r="A26">
        <v>17</v>
      </c>
    </row>
    <row r="27" spans="1:1" x14ac:dyDescent="0.35">
      <c r="A27">
        <v>18</v>
      </c>
    </row>
    <row r="28" spans="1:1" x14ac:dyDescent="0.35">
      <c r="A28">
        <v>19</v>
      </c>
    </row>
    <row r="29" spans="1:1" x14ac:dyDescent="0.35">
      <c r="A29">
        <v>20</v>
      </c>
    </row>
    <row r="30" spans="1:1" x14ac:dyDescent="0.35">
      <c r="A30">
        <v>21</v>
      </c>
    </row>
    <row r="31" spans="1:1" x14ac:dyDescent="0.35">
      <c r="A31">
        <v>22</v>
      </c>
    </row>
    <row r="32" spans="1:1" x14ac:dyDescent="0.35">
      <c r="A32">
        <v>23</v>
      </c>
    </row>
    <row r="33" spans="1:1" x14ac:dyDescent="0.35">
      <c r="A33">
        <v>24</v>
      </c>
    </row>
    <row r="34" spans="1:1" x14ac:dyDescent="0.35">
      <c r="A34">
        <v>25</v>
      </c>
    </row>
    <row r="35" spans="1:1" x14ac:dyDescent="0.35">
      <c r="A35">
        <v>26</v>
      </c>
    </row>
    <row r="36" spans="1:1" x14ac:dyDescent="0.35">
      <c r="A36">
        <v>27</v>
      </c>
    </row>
    <row r="37" spans="1:1" x14ac:dyDescent="0.35">
      <c r="A37">
        <v>28</v>
      </c>
    </row>
    <row r="38" spans="1:1" x14ac:dyDescent="0.35">
      <c r="A38">
        <v>29</v>
      </c>
    </row>
    <row r="39" spans="1:1" x14ac:dyDescent="0.35">
      <c r="A39">
        <v>30</v>
      </c>
    </row>
    <row r="40" spans="1:1" x14ac:dyDescent="0.35">
      <c r="A40">
        <v>31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7"/>
  <dimension ref="A1:X32"/>
  <sheetViews>
    <sheetView topLeftCell="D1" zoomScale="54" zoomScaleNormal="54" zoomScaleSheetLayoutView="50" workbookViewId="0">
      <selection activeCell="F8" sqref="F8:L9"/>
    </sheetView>
  </sheetViews>
  <sheetFormatPr baseColWidth="10" defaultColWidth="9.81640625" defaultRowHeight="26" x14ac:dyDescent="0.35"/>
  <cols>
    <col min="1" max="1" width="9.81640625" style="15" customWidth="1"/>
    <col min="2" max="2" width="43" style="15" customWidth="1"/>
    <col min="3" max="3" width="30.81640625" style="15" customWidth="1"/>
    <col min="4" max="4" width="19.1796875" style="1" customWidth="1"/>
    <col min="5" max="5" width="21.81640625" style="15" customWidth="1"/>
    <col min="6" max="6" width="14.1796875" style="15" customWidth="1"/>
    <col min="7" max="7" width="20" style="15" customWidth="1"/>
    <col min="8" max="8" width="10.26953125" style="2" customWidth="1"/>
    <col min="9" max="9" width="37" style="15" customWidth="1"/>
    <col min="10" max="10" width="37.1796875" style="15" customWidth="1"/>
    <col min="11" max="11" width="12.54296875" style="15" customWidth="1"/>
    <col min="12" max="12" width="35.7265625" style="15" customWidth="1"/>
    <col min="13" max="13" width="10.81640625" style="15" customWidth="1"/>
    <col min="14" max="21" width="21.7265625" style="15" hidden="1" customWidth="1"/>
    <col min="22" max="22" width="9.81640625" style="15" hidden="1" customWidth="1"/>
    <col min="23" max="23" width="4.7265625" style="15" hidden="1" customWidth="1"/>
    <col min="24" max="24" width="9.81640625" style="15" hidden="1" customWidth="1"/>
    <col min="25" max="16384" width="9.81640625" style="15"/>
  </cols>
  <sheetData>
    <row r="1" spans="1:24" x14ac:dyDescent="0.35">
      <c r="V1" s="19" t="s">
        <v>62</v>
      </c>
      <c r="W1" s="19"/>
      <c r="X1" s="19"/>
    </row>
    <row r="2" spans="1:24" ht="26.25" customHeight="1" x14ac:dyDescent="0.35">
      <c r="B2" s="21" t="s">
        <v>35</v>
      </c>
      <c r="C2" s="21"/>
      <c r="D2" s="6"/>
      <c r="E2" s="6"/>
      <c r="F2" s="6"/>
      <c r="G2" s="7"/>
      <c r="H2" s="6"/>
      <c r="I2" s="6"/>
      <c r="J2" s="6"/>
      <c r="K2" s="6"/>
      <c r="L2" s="21" t="str">
        <f>V3&amp;"/"&amp;X3</f>
        <v>2023/2024</v>
      </c>
      <c r="M2" s="21"/>
      <c r="V2" s="19" t="s">
        <v>63</v>
      </c>
      <c r="W2" s="19"/>
      <c r="X2" s="19"/>
    </row>
    <row r="3" spans="1:24" ht="26.25" customHeight="1" x14ac:dyDescent="0.35">
      <c r="B3" s="21"/>
      <c r="C3" s="21"/>
      <c r="D3" s="6"/>
      <c r="E3" s="6"/>
      <c r="F3" s="6"/>
      <c r="G3" s="7"/>
      <c r="H3" s="6"/>
      <c r="I3" s="6"/>
      <c r="J3" s="6"/>
      <c r="K3" s="6"/>
      <c r="L3" s="21"/>
      <c r="M3" s="21"/>
      <c r="Q3" s="1">
        <f>DATE(X3,6,30)</f>
        <v>45473</v>
      </c>
      <c r="V3" s="14">
        <f>Berechnung!A3</f>
        <v>2023</v>
      </c>
      <c r="W3" s="15" t="s">
        <v>61</v>
      </c>
      <c r="X3" s="14">
        <f>Berechnung!C3</f>
        <v>2024</v>
      </c>
    </row>
    <row r="5" spans="1:24" ht="26.25" customHeight="1" x14ac:dyDescent="0.35">
      <c r="B5" s="21" t="s">
        <v>37</v>
      </c>
      <c r="C5" s="21"/>
      <c r="D5" s="6"/>
      <c r="E5" s="6"/>
      <c r="F5" s="6"/>
      <c r="G5" s="6"/>
      <c r="H5" s="8"/>
      <c r="I5" s="8"/>
      <c r="J5" s="8"/>
      <c r="K5" s="8"/>
      <c r="L5" s="8"/>
    </row>
    <row r="6" spans="1:24" ht="26.25" customHeight="1" x14ac:dyDescent="0.35">
      <c r="B6" s="21"/>
      <c r="C6" s="21"/>
      <c r="D6" s="6"/>
      <c r="E6" s="6"/>
      <c r="F6" s="6"/>
      <c r="G6" s="6"/>
      <c r="H6" s="8"/>
      <c r="I6" s="8"/>
      <c r="J6" s="8"/>
      <c r="K6" s="8"/>
      <c r="L6" s="8"/>
    </row>
    <row r="8" spans="1:24" ht="26.25" customHeight="1" x14ac:dyDescent="0.35">
      <c r="B8" s="21" t="s">
        <v>38</v>
      </c>
      <c r="C8" s="21"/>
      <c r="D8" s="6"/>
      <c r="E8" s="6"/>
      <c r="F8" s="22"/>
      <c r="G8" s="22"/>
      <c r="H8" s="22"/>
      <c r="I8" s="22"/>
      <c r="J8" s="22"/>
      <c r="K8" s="22"/>
      <c r="L8" s="22"/>
    </row>
    <row r="9" spans="1:24" ht="26.25" customHeight="1" thickBot="1" x14ac:dyDescent="0.4">
      <c r="B9" s="21"/>
      <c r="C9" s="21"/>
      <c r="D9" s="6"/>
      <c r="E9" s="6"/>
      <c r="F9" s="23"/>
      <c r="G9" s="23"/>
      <c r="H9" s="23"/>
      <c r="I9" s="23"/>
      <c r="J9" s="23"/>
      <c r="K9" s="23"/>
      <c r="L9" s="23"/>
    </row>
    <row r="11" spans="1:24" x14ac:dyDescent="0.35">
      <c r="B11" s="3" t="s">
        <v>0</v>
      </c>
      <c r="C11" s="3" t="s">
        <v>1</v>
      </c>
      <c r="D11" s="4" t="s">
        <v>2</v>
      </c>
      <c r="E11" s="3" t="s">
        <v>3</v>
      </c>
      <c r="F11" s="3" t="s">
        <v>4</v>
      </c>
      <c r="G11" s="3" t="s">
        <v>5</v>
      </c>
      <c r="H11" s="5" t="s">
        <v>6</v>
      </c>
      <c r="I11" s="3" t="s">
        <v>7</v>
      </c>
      <c r="J11" s="3" t="s">
        <v>8</v>
      </c>
      <c r="K11" s="3" t="s">
        <v>65</v>
      </c>
      <c r="L11" s="3" t="s">
        <v>9</v>
      </c>
      <c r="M11" s="3" t="s">
        <v>26</v>
      </c>
      <c r="N11" s="15" t="s">
        <v>27</v>
      </c>
      <c r="O11" s="15" t="s">
        <v>28</v>
      </c>
      <c r="P11" s="15" t="s">
        <v>29</v>
      </c>
      <c r="Q11" s="15" t="s">
        <v>30</v>
      </c>
      <c r="R11" s="15" t="s">
        <v>31</v>
      </c>
      <c r="S11" s="15" t="s">
        <v>32</v>
      </c>
      <c r="T11" s="15" t="s">
        <v>33</v>
      </c>
      <c r="U11" s="15" t="s">
        <v>34</v>
      </c>
    </row>
    <row r="13" spans="1:24" ht="45" customHeight="1" x14ac:dyDescent="0.35">
      <c r="A13" s="3" t="s">
        <v>11</v>
      </c>
      <c r="B13" s="13"/>
      <c r="C13" s="13"/>
      <c r="D13" s="10"/>
      <c r="E13" s="11"/>
      <c r="F13" s="9" t="s">
        <v>10</v>
      </c>
      <c r="G13" s="9" t="s">
        <v>60</v>
      </c>
      <c r="H13" s="11" t="s">
        <v>64</v>
      </c>
      <c r="I13" s="13"/>
      <c r="J13" s="13"/>
      <c r="K13" s="11"/>
      <c r="L13" s="9"/>
      <c r="M13" s="3" t="str">
        <f ca="1">IF(N13=1,"U10",IF(O13=1,"U14",IF(P13=1,"U18",IF(Q13=1,"U23",IF(R13=1,"Aktive",IF(S13=1,"SA",IF(T13=1,"SB",IF(U13=1,"SC",""))))))))</f>
        <v/>
      </c>
      <c r="N13" s="15">
        <f ca="1">IF(INDIRECT("D"&amp;ROW())&gt;DATE(YEAR(Q3)-10,MONTH(Q3),DAY(Q3)),1,0)</f>
        <v>0</v>
      </c>
      <c r="O13" s="15">
        <f ca="1">IF(INDIRECT("D"&amp;ROW())&lt;=DATE(YEAR(Q3)-10,MONTH(Q3),DAY(Q3)),IF(INDIRECT("D"&amp;ROW())&gt;DATE(YEAR(Q3)-15,MONTH(Q3),DAY(Q3)),1,0),0)</f>
        <v>0</v>
      </c>
      <c r="P13" s="15">
        <f ca="1">IF(INDIRECT("D"&amp;ROW())&lt;=DATE(YEAR(Q3)-15,MONTH(Q3),DAY(Q3)),IF(INDIRECT("D"&amp;ROW())&gt;DATE(YEAR(Q3)-19,MONTH(Q3),DAY(Q3)),1,0),0)</f>
        <v>0</v>
      </c>
      <c r="Q13" s="15">
        <f ca="1">IF(INDIRECT("D"&amp;ROW())&lt;=DATE(YEAR(Q3)-19,MONTH(Q3),DAY(Q3)),IF(INDIRECT("D"&amp;ROW())&gt;DATE(YEAR(Q3)-24,MONTH(Q3),DAY(Q3)),1,0),0)</f>
        <v>0</v>
      </c>
      <c r="R13" s="15">
        <f ca="1">IF(INDIRECT("D"&amp;ROW())&lt;=DATE(YEAR(Q3)-24,MONTH(Q3),DAY(Q3)),IF(INDIRECT("D"&amp;ROW())&gt;DATE(YEAR(Q3)-50,MONTH(Q3),DAY(Q3)),1,0),0)</f>
        <v>0</v>
      </c>
      <c r="S13" s="15">
        <f ca="1">IF(INDIRECT("D"&amp;ROW())&lt;=DATE(YEAR(Q3)-50,MONTH(Q3),DAY(Q3)),IF(INDIRECT("D"&amp;ROW())&gt;DATE(YEAR(Q3)-60,MONTH(Q3),DAY(Q3)),1,0),0)</f>
        <v>0</v>
      </c>
      <c r="T13" s="15">
        <f ca="1">IF(INDIRECT("D"&amp;ROW())&lt;=DATE(YEAR(Q3)-60,MONTH(Q3),DAY(Q3)),IF(INDIRECT("D"&amp;ROW())&gt;DATE(YEAR(Q3)-70,MONTH(Q3),DAY(Q3)),1,0),0)</f>
        <v>0</v>
      </c>
      <c r="U13" s="15">
        <f ca="1">IF(INDIRECT("D"&amp;ROW())=0,0,IF(INDIRECT("D"&amp;ROW())&lt;=DATE(YEAR(Q3)-70,MONTH(Q3),DAY(Q3)),1,0))</f>
        <v>0</v>
      </c>
    </row>
    <row r="14" spans="1:24" ht="45" customHeight="1" x14ac:dyDescent="0.35">
      <c r="A14" s="3" t="s">
        <v>12</v>
      </c>
      <c r="B14" s="13"/>
      <c r="C14" s="13"/>
      <c r="D14" s="10"/>
      <c r="E14" s="11"/>
      <c r="F14" s="9" t="s">
        <v>10</v>
      </c>
      <c r="G14" s="9" t="s">
        <v>60</v>
      </c>
      <c r="H14" s="11" t="s">
        <v>64</v>
      </c>
      <c r="I14" s="13"/>
      <c r="J14" s="13"/>
      <c r="K14" s="11"/>
      <c r="L14" s="9"/>
      <c r="M14" s="3" t="str">
        <f t="shared" ref="M14:M27" ca="1" si="0">IF(N14=1,"U10",IF(O14=1,"U14",IF(P14=1,"U18",IF(Q14=1,"U23",IF(R14=1,"Aktive",IF(S14=1,"SA",IF(T14=1,"SB",IF(U14=1,"SC",""))))))))</f>
        <v/>
      </c>
      <c r="N14" s="15">
        <f ca="1">IF(INDIRECT("D"&amp;ROW())&gt;DATE(YEAR(Q3)-10,MONTH(Q3),DAY(Q3)),1,0)</f>
        <v>0</v>
      </c>
      <c r="O14" s="15">
        <f ca="1">IF(INDIRECT("D"&amp;ROW())&lt;=DATE(YEAR(Q3)-10,MONTH(Q3),DAY(Q3)),IF(INDIRECT("D"&amp;ROW())&gt;DATE(YEAR(Q3)-15,MONTH(Q3),DAY(Q3)),1,0),0)</f>
        <v>0</v>
      </c>
      <c r="P14" s="15">
        <f ca="1">IF(INDIRECT("D"&amp;ROW())&lt;=DATE(YEAR(Q3)-15,MONTH(Q3),DAY(Q3)),IF(INDIRECT("D"&amp;ROW())&gt;DATE(YEAR(Q3)-19,MONTH(Q3),DAY(Q3)),1,0),0)</f>
        <v>0</v>
      </c>
      <c r="Q14" s="15">
        <f ca="1">IF(INDIRECT("D"&amp;ROW())&lt;=DATE(YEAR(Q3)-19,MONTH(Q3),DAY(Q3)),IF(INDIRECT("D"&amp;ROW())&gt;DATE(YEAR(Q3)-24,MONTH(Q3),DAY(Q3)),1,0),0)</f>
        <v>0</v>
      </c>
      <c r="R14" s="15">
        <f ca="1">IF(INDIRECT("D"&amp;ROW())&lt;=DATE(YEAR(Q3)-24,MONTH(Q3),DAY(Q3)),IF(INDIRECT("D"&amp;ROW())&gt;DATE(YEAR(Q3)-50,MONTH(Q3),DAY(Q3)),1,0),0)</f>
        <v>0</v>
      </c>
      <c r="S14" s="15">
        <f ca="1">IF(INDIRECT("D"&amp;ROW())&lt;=DATE(YEAR(Q3)-50,MONTH(Q3),DAY(Q3)),IF(INDIRECT("D"&amp;ROW())&gt;DATE(YEAR(Q3)-60,MONTH(Q3),DAY(Q3)),1,0),0)</f>
        <v>0</v>
      </c>
      <c r="T14" s="15">
        <f ca="1">IF(INDIRECT("D"&amp;ROW())&lt;=DATE(YEAR(Q3)-60,MONTH(Q3),DAY(Q3)),IF(INDIRECT("D"&amp;ROW())&gt;DATE(YEAR(Q3)-70,MONTH(Q3),DAY(Q3)),1,0),0)</f>
        <v>0</v>
      </c>
      <c r="U14" s="15">
        <f ca="1">IF(INDIRECT("D"&amp;ROW())=0,0,IF(INDIRECT("D"&amp;ROW())&lt;=DATE(YEAR(Q3)-70,MONTH(Q3),DAY(Q3)),1,0))</f>
        <v>0</v>
      </c>
    </row>
    <row r="15" spans="1:24" ht="45" customHeight="1" x14ac:dyDescent="0.35">
      <c r="A15" s="3" t="s">
        <v>13</v>
      </c>
      <c r="B15" s="13"/>
      <c r="C15" s="13"/>
      <c r="D15" s="10"/>
      <c r="E15" s="11"/>
      <c r="F15" s="9" t="s">
        <v>10</v>
      </c>
      <c r="G15" s="9" t="s">
        <v>60</v>
      </c>
      <c r="H15" s="11" t="s">
        <v>64</v>
      </c>
      <c r="I15" s="13"/>
      <c r="J15" s="13"/>
      <c r="K15" s="11"/>
      <c r="L15" s="9"/>
      <c r="M15" s="3" t="str">
        <f t="shared" ca="1" si="0"/>
        <v/>
      </c>
      <c r="N15" s="15">
        <f ca="1">IF(INDIRECT("D"&amp;ROW())&gt;DATE(YEAR(Q3)-10,MONTH(Q3),DAY(Q3)),1,0)</f>
        <v>0</v>
      </c>
      <c r="O15" s="15">
        <f ca="1">IF(INDIRECT("D"&amp;ROW())&lt;=DATE(YEAR(Q3)-10,MONTH(Q3),DAY(Q3)),IF(INDIRECT("D"&amp;ROW())&gt;DATE(YEAR(Q3)-15,MONTH(Q3),DAY(Q3)),1,0),0)</f>
        <v>0</v>
      </c>
      <c r="P15" s="15">
        <f ca="1">IF(INDIRECT("D"&amp;ROW())&lt;=DATE(YEAR(Q3)-15,MONTH(Q3),DAY(Q3)),IF(INDIRECT("D"&amp;ROW())&gt;DATE(YEAR(Q3)-19,MONTH(Q3),DAY(Q3)),1,0),0)</f>
        <v>0</v>
      </c>
      <c r="Q15" s="15">
        <f ca="1">IF(INDIRECT("D"&amp;ROW())&lt;=DATE(YEAR(Q3)-19,MONTH(Q3),DAY(Q3)),IF(INDIRECT("D"&amp;ROW())&gt;DATE(YEAR(Q3)-24,MONTH(Q3),DAY(Q3)),1,0),0)</f>
        <v>0</v>
      </c>
      <c r="R15" s="15">
        <f ca="1">IF(INDIRECT("D"&amp;ROW())&lt;=DATE(YEAR(Q3)-24,MONTH(Q3),DAY(Q3)),IF(INDIRECT("D"&amp;ROW())&gt;DATE(YEAR(Q3)-50,MONTH(Q3),DAY(Q3)),1,0),0)</f>
        <v>0</v>
      </c>
      <c r="S15" s="15">
        <f ca="1">IF(INDIRECT("D"&amp;ROW())&lt;=DATE(YEAR(Q3)-50,MONTH(Q3),DAY(Q3)),IF(INDIRECT("D"&amp;ROW())&gt;DATE(YEAR(Q3)-60,MONTH(Q3),DAY(Q3)),1,0),0)</f>
        <v>0</v>
      </c>
      <c r="T15" s="15">
        <f ca="1">IF(INDIRECT("D"&amp;ROW())&lt;=DATE(YEAR(Q3)-60,MONTH(Q3),DAY(Q3)),IF(INDIRECT("D"&amp;ROW())&gt;DATE(YEAR(Q3)-70,MONTH(Q3),DAY(Q3)),1,0),0)</f>
        <v>0</v>
      </c>
      <c r="U15" s="15">
        <f ca="1">IF(INDIRECT("D"&amp;ROW())=0,0,IF(INDIRECT("D"&amp;ROW())&lt;=DATE(YEAR(Q3)-70,MONTH(Q3),DAY(Q3)),1,0))</f>
        <v>0</v>
      </c>
    </row>
    <row r="16" spans="1:24" ht="45" customHeight="1" x14ac:dyDescent="0.35">
      <c r="A16" s="3" t="s">
        <v>14</v>
      </c>
      <c r="B16" s="13"/>
      <c r="C16" s="13"/>
      <c r="D16" s="10"/>
      <c r="E16" s="11"/>
      <c r="F16" s="9" t="s">
        <v>10</v>
      </c>
      <c r="G16" s="9" t="s">
        <v>60</v>
      </c>
      <c r="H16" s="11" t="s">
        <v>64</v>
      </c>
      <c r="I16" s="13"/>
      <c r="J16" s="13"/>
      <c r="K16" s="11"/>
      <c r="L16" s="9"/>
      <c r="M16" s="3" t="str">
        <f t="shared" ca="1" si="0"/>
        <v/>
      </c>
      <c r="N16" s="15">
        <f ca="1">IF(INDIRECT("D"&amp;ROW())&gt;DATE(YEAR(Q3)-10,MONTH(Q3),DAY(Q3)),1,0)</f>
        <v>0</v>
      </c>
      <c r="O16" s="15">
        <f ca="1">IF(INDIRECT("D"&amp;ROW())&lt;=DATE(YEAR(Q3)-10,MONTH(Q3),DAY(Q3)),IF(INDIRECT("D"&amp;ROW())&gt;DATE(YEAR(Q3)-15,MONTH(Q3),DAY(Q3)),1,0),0)</f>
        <v>0</v>
      </c>
      <c r="P16" s="15">
        <f ca="1">IF(INDIRECT("D"&amp;ROW())&lt;=DATE(YEAR(Q3)-15,MONTH(Q3),DAY(Q3)),IF(INDIRECT("D"&amp;ROW())&gt;DATE(YEAR(Q3)-19,MONTH(Q3),DAY(Q3)),1,0),0)</f>
        <v>0</v>
      </c>
      <c r="Q16" s="15">
        <f ca="1">IF(INDIRECT("D"&amp;ROW())&lt;=DATE(YEAR(Q3)-19,MONTH(Q3),DAY(Q3)),IF(INDIRECT("D"&amp;ROW())&gt;DATE(YEAR(Q3)-24,MONTH(Q3),DAY(Q3)),1,0),0)</f>
        <v>0</v>
      </c>
      <c r="R16" s="15">
        <f ca="1">IF(INDIRECT("D"&amp;ROW())&lt;=DATE(YEAR(Q3)-24,MONTH(Q3),DAY(Q3)),IF(INDIRECT("D"&amp;ROW())&gt;DATE(YEAR(Q3)-50,MONTH(Q3),DAY(Q3)),1,0),0)</f>
        <v>0</v>
      </c>
      <c r="S16" s="15">
        <f ca="1">IF(INDIRECT("D"&amp;ROW())&lt;=DATE(YEAR(Q3)-50,MONTH(Q3),DAY(Q3)),IF(INDIRECT("D"&amp;ROW())&gt;DATE(YEAR(Q3)-60,MONTH(Q3),DAY(Q3)),1,0),0)</f>
        <v>0</v>
      </c>
      <c r="T16" s="15">
        <f ca="1">IF(INDIRECT("D"&amp;ROW())&lt;=DATE(YEAR(Q3)-60,MONTH(Q3),DAY(Q3)),IF(INDIRECT("D"&amp;ROW())&gt;DATE(YEAR(Q3)-70,MONTH(Q3),DAY(Q3)),1,0),0)</f>
        <v>0</v>
      </c>
      <c r="U16" s="15">
        <f ca="1">IF(INDIRECT("D"&amp;ROW())=0,0,IF(INDIRECT("D"&amp;ROW())&lt;=DATE(YEAR(Q3)-70,MONTH(Q3),DAY(Q3)),1,0))</f>
        <v>0</v>
      </c>
    </row>
    <row r="17" spans="1:21" ht="45" customHeight="1" x14ac:dyDescent="0.35">
      <c r="A17" s="3" t="s">
        <v>15</v>
      </c>
      <c r="B17" s="13"/>
      <c r="C17" s="13"/>
      <c r="D17" s="10"/>
      <c r="E17" s="11"/>
      <c r="F17" s="9" t="s">
        <v>10</v>
      </c>
      <c r="G17" s="9" t="s">
        <v>60</v>
      </c>
      <c r="H17" s="11" t="s">
        <v>64</v>
      </c>
      <c r="I17" s="13"/>
      <c r="J17" s="13"/>
      <c r="K17" s="11"/>
      <c r="L17" s="9"/>
      <c r="M17" s="3" t="str">
        <f t="shared" ca="1" si="0"/>
        <v/>
      </c>
      <c r="N17" s="15">
        <f ca="1">IF(INDIRECT("D"&amp;ROW())&gt;DATE(YEAR(Q3)-10,MONTH(Q3),DAY(Q3)),1,0)</f>
        <v>0</v>
      </c>
      <c r="O17" s="15">
        <f ca="1">IF(INDIRECT("D"&amp;ROW())&lt;=DATE(YEAR(Q3)-10,MONTH(Q3),DAY(Q3)),IF(INDIRECT("D"&amp;ROW())&gt;DATE(YEAR(Q3)-15,MONTH(Q3),DAY(Q3)),1,0),0)</f>
        <v>0</v>
      </c>
      <c r="P17" s="15">
        <f ca="1">IF(INDIRECT("D"&amp;ROW())&lt;=DATE(YEAR(Q3)-15,MONTH(Q3),DAY(Q3)),IF(INDIRECT("D"&amp;ROW())&gt;DATE(YEAR(Q3)-19,MONTH(Q3),DAY(Q3)),1,0),0)</f>
        <v>0</v>
      </c>
      <c r="Q17" s="15">
        <f ca="1">IF(INDIRECT("D"&amp;ROW())&lt;=DATE(YEAR(Q3)-19,MONTH(Q3),DAY(Q3)),IF(INDIRECT("D"&amp;ROW())&gt;DATE(YEAR(Q3)-24,MONTH(Q3),DAY(Q3)),1,0),0)</f>
        <v>0</v>
      </c>
      <c r="R17" s="15">
        <f ca="1">IF(INDIRECT("D"&amp;ROW())&lt;=DATE(YEAR(Q3)-24,MONTH(Q3),DAY(Q3)),IF(INDIRECT("D"&amp;ROW())&gt;DATE(YEAR(Q3)-50,MONTH(Q3),DAY(Q3)),1,0),0)</f>
        <v>0</v>
      </c>
      <c r="S17" s="15">
        <f ca="1">IF(INDIRECT("D"&amp;ROW())&lt;=DATE(YEAR(Q3)-50,MONTH(Q3),DAY(Q3)),IF(INDIRECT("D"&amp;ROW())&gt;DATE(YEAR(Q3)-60,MONTH(Q3),DAY(Q3)),1,0),0)</f>
        <v>0</v>
      </c>
      <c r="T17" s="15">
        <f ca="1">IF(INDIRECT("D"&amp;ROW())&lt;=DATE(YEAR(Q3)-60,MONTH(Q3),DAY(Q3)),IF(INDIRECT("D"&amp;ROW())&gt;DATE(YEAR(Q3)-70,MONTH(Q3),DAY(Q3)),1,0),0)</f>
        <v>0</v>
      </c>
      <c r="U17" s="15">
        <f ca="1">IF(INDIRECT("D"&amp;ROW())=0,0,IF(INDIRECT("D"&amp;ROW())&lt;=DATE(YEAR(Q3)-70,MONTH(Q3),DAY(Q3)),1,0))</f>
        <v>0</v>
      </c>
    </row>
    <row r="18" spans="1:21" ht="45" customHeight="1" x14ac:dyDescent="0.35">
      <c r="A18" s="3" t="s">
        <v>16</v>
      </c>
      <c r="B18" s="13"/>
      <c r="C18" s="13"/>
      <c r="D18" s="10"/>
      <c r="E18" s="11"/>
      <c r="F18" s="9" t="s">
        <v>10</v>
      </c>
      <c r="G18" s="9" t="s">
        <v>60</v>
      </c>
      <c r="H18" s="11" t="s">
        <v>64</v>
      </c>
      <c r="I18" s="13"/>
      <c r="J18" s="13"/>
      <c r="K18" s="11"/>
      <c r="L18" s="9"/>
      <c r="M18" s="3" t="str">
        <f t="shared" ca="1" si="0"/>
        <v/>
      </c>
      <c r="N18" s="15">
        <f ca="1">IF(INDIRECT("D"&amp;ROW())&gt;DATE(YEAR(Q3)-10,MONTH(Q3),DAY(Q3)),1,0)</f>
        <v>0</v>
      </c>
      <c r="O18" s="15">
        <f ca="1">IF(INDIRECT("D"&amp;ROW())&lt;=DATE(YEAR(Q3)-10,MONTH(Q3),DAY(Q3)),IF(INDIRECT("D"&amp;ROW())&gt;DATE(YEAR(Q3)-15,MONTH(Q3),DAY(Q3)),1,0),0)</f>
        <v>0</v>
      </c>
      <c r="P18" s="15">
        <f ca="1">IF(INDIRECT("D"&amp;ROW())&lt;=DATE(YEAR(Q3)-15,MONTH(Q3),DAY(Q3)),IF(INDIRECT("D"&amp;ROW())&gt;DATE(YEAR(Q3)-19,MONTH(Q3),DAY(Q3)),1,0),0)</f>
        <v>0</v>
      </c>
      <c r="Q18" s="15">
        <f ca="1">IF(INDIRECT("D"&amp;ROW())&lt;=DATE(YEAR(Q3)-19,MONTH(Q3),DAY(Q3)),IF(INDIRECT("D"&amp;ROW())&gt;DATE(YEAR(Q3)-24,MONTH(Q3),DAY(Q3)),1,0),0)</f>
        <v>0</v>
      </c>
      <c r="R18" s="15">
        <f ca="1">IF(INDIRECT("D"&amp;ROW())&lt;=DATE(YEAR(Q3)-24,MONTH(Q3),DAY(Q3)),IF(INDIRECT("D"&amp;ROW())&gt;DATE(YEAR(Q3)-50,MONTH(Q3),DAY(Q3)),1,0),0)</f>
        <v>0</v>
      </c>
      <c r="S18" s="15">
        <f ca="1">IF(INDIRECT("D"&amp;ROW())&lt;=DATE(YEAR(Q3)-50,MONTH(Q3),DAY(Q3)),IF(INDIRECT("D"&amp;ROW())&gt;DATE(YEAR(Q3)-60,MONTH(Q3),DAY(Q3)),1,0),0)</f>
        <v>0</v>
      </c>
      <c r="T18" s="15">
        <f ca="1">IF(INDIRECT("D"&amp;ROW())&lt;=DATE(YEAR(Q3)-60,MONTH(Q3),DAY(Q3)),IF(INDIRECT("D"&amp;ROW())&gt;DATE(YEAR(Q3)-70,MONTH(Q3),DAY(Q3)),1,0),0)</f>
        <v>0</v>
      </c>
      <c r="U18" s="15">
        <f ca="1">IF(INDIRECT("D"&amp;ROW())=0,0,IF(INDIRECT("D"&amp;ROW())&lt;=DATE(YEAR(Q3)-70,MONTH(Q3),DAY(Q3)),1,0))</f>
        <v>0</v>
      </c>
    </row>
    <row r="19" spans="1:21" ht="45" customHeight="1" x14ac:dyDescent="0.35">
      <c r="A19" s="3" t="s">
        <v>17</v>
      </c>
      <c r="B19" s="13"/>
      <c r="C19" s="13"/>
      <c r="D19" s="10"/>
      <c r="E19" s="11"/>
      <c r="F19" s="9" t="s">
        <v>10</v>
      </c>
      <c r="G19" s="9" t="s">
        <v>60</v>
      </c>
      <c r="H19" s="11" t="s">
        <v>64</v>
      </c>
      <c r="I19" s="13"/>
      <c r="J19" s="13"/>
      <c r="K19" s="11"/>
      <c r="L19" s="9"/>
      <c r="M19" s="3" t="str">
        <f t="shared" ca="1" si="0"/>
        <v/>
      </c>
      <c r="N19" s="15">
        <f ca="1">IF(INDIRECT("D"&amp;ROW())&gt;DATE(YEAR(Q3)-10,MONTH(Q3),DAY(Q3)),1,0)</f>
        <v>0</v>
      </c>
      <c r="O19" s="15">
        <f ca="1">IF(INDIRECT("D"&amp;ROW())&lt;=DATE(YEAR(Q3)-10,MONTH(Q3),DAY(Q3)),IF(INDIRECT("D"&amp;ROW())&gt;DATE(YEAR(Q3)-15,MONTH(Q3),DAY(Q3)),1,0),0)</f>
        <v>0</v>
      </c>
      <c r="P19" s="15">
        <f ca="1">IF(INDIRECT("D"&amp;ROW())&lt;=DATE(YEAR(Q3)-15,MONTH(Q3),DAY(Q3)),IF(INDIRECT("D"&amp;ROW())&gt;DATE(YEAR(Q3)-19,MONTH(Q3),DAY(Q3)),1,0),0)</f>
        <v>0</v>
      </c>
      <c r="Q19" s="15">
        <f ca="1">IF(INDIRECT("D"&amp;ROW())&lt;=DATE(YEAR(Q3)-19,MONTH(Q3),DAY(Q3)),IF(INDIRECT("D"&amp;ROW())&gt;DATE(YEAR(Q3)-24,MONTH(Q3),DAY(Q3)),1,0),0)</f>
        <v>0</v>
      </c>
      <c r="R19" s="15">
        <f ca="1">IF(INDIRECT("D"&amp;ROW())&lt;=DATE(YEAR(Q3)-24,MONTH(Q3),DAY(Q3)),IF(INDIRECT("D"&amp;ROW())&gt;DATE(YEAR(Q3)-50,MONTH(Q3),DAY(Q3)),1,0),0)</f>
        <v>0</v>
      </c>
      <c r="S19" s="15">
        <f ca="1">IF(INDIRECT("D"&amp;ROW())&lt;=DATE(YEAR(Q3)-50,MONTH(Q3),DAY(Q3)),IF(INDIRECT("D"&amp;ROW())&gt;DATE(YEAR(Q3)-60,MONTH(Q3),DAY(Q3)),1,0),0)</f>
        <v>0</v>
      </c>
      <c r="T19" s="15">
        <f ca="1">IF(INDIRECT("D"&amp;ROW())&lt;=DATE(YEAR(Q3)-60,MONTH(Q3),DAY(Q3)),IF(INDIRECT("D"&amp;ROW())&gt;DATE(YEAR(Q3)-70,MONTH(Q3),DAY(Q3)),1,0),0)</f>
        <v>0</v>
      </c>
      <c r="U19" s="15">
        <f ca="1">IF(INDIRECT("D"&amp;ROW())=0,0,IF(INDIRECT("D"&amp;ROW())&lt;=DATE(YEAR(Q3)-70,MONTH(Q3),DAY(Q3)),1,0))</f>
        <v>0</v>
      </c>
    </row>
    <row r="20" spans="1:21" ht="45" customHeight="1" x14ac:dyDescent="0.35">
      <c r="A20" s="3" t="s">
        <v>18</v>
      </c>
      <c r="B20" s="13"/>
      <c r="C20" s="13"/>
      <c r="D20" s="10"/>
      <c r="E20" s="11"/>
      <c r="F20" s="9" t="s">
        <v>10</v>
      </c>
      <c r="G20" s="9" t="s">
        <v>60</v>
      </c>
      <c r="H20" s="11" t="s">
        <v>64</v>
      </c>
      <c r="I20" s="13"/>
      <c r="J20" s="13"/>
      <c r="K20" s="11"/>
      <c r="L20" s="9"/>
      <c r="M20" s="3" t="str">
        <f t="shared" ca="1" si="0"/>
        <v/>
      </c>
      <c r="N20" s="15">
        <f ca="1">IF(INDIRECT("D"&amp;ROW())&gt;DATE(YEAR(Q3)-10,MONTH(Q3),DAY(Q3)),1,0)</f>
        <v>0</v>
      </c>
      <c r="O20" s="15">
        <f ca="1">IF(INDIRECT("D"&amp;ROW())&lt;=DATE(YEAR(Q3)-10,MONTH(Q3),DAY(Q3)),IF(INDIRECT("D"&amp;ROW())&gt;DATE(YEAR(Q3)-15,MONTH(Q3),DAY(Q3)),1,0),0)</f>
        <v>0</v>
      </c>
      <c r="P20" s="15">
        <f ca="1">IF(INDIRECT("D"&amp;ROW())&lt;=DATE(YEAR(Q3)-15,MONTH(Q3),DAY(Q3)),IF(INDIRECT("D"&amp;ROW())&gt;DATE(YEAR(Q3)-19,MONTH(Q3),DAY(Q3)),1,0),0)</f>
        <v>0</v>
      </c>
      <c r="Q20" s="15">
        <f ca="1">IF(INDIRECT("D"&amp;ROW())&lt;=DATE(YEAR(Q3)-19,MONTH(Q3),DAY(Q3)),IF(INDIRECT("D"&amp;ROW())&gt;DATE(YEAR(Q3)-24,MONTH(Q3),DAY(Q3)),1,0),0)</f>
        <v>0</v>
      </c>
      <c r="R20" s="15">
        <f ca="1">IF(INDIRECT("D"&amp;ROW())&lt;=DATE(YEAR(Q3)-24,MONTH(Q3),DAY(Q3)),IF(INDIRECT("D"&amp;ROW())&gt;DATE(YEAR(Q3)-50,MONTH(Q3),DAY(Q3)),1,0),0)</f>
        <v>0</v>
      </c>
      <c r="S20" s="15">
        <f ca="1">IF(INDIRECT("D"&amp;ROW())&lt;=DATE(YEAR(Q3)-50,MONTH(Q3),DAY(Q3)),IF(INDIRECT("D"&amp;ROW())&gt;DATE(YEAR(Q3)-60,MONTH(Q3),DAY(Q3)),1,0),0)</f>
        <v>0</v>
      </c>
      <c r="T20" s="15">
        <f ca="1">IF(INDIRECT("D"&amp;ROW())&lt;=DATE(YEAR(Q3)-60,MONTH(Q3),DAY(Q3)),IF(INDIRECT("D"&amp;ROW())&gt;DATE(YEAR(Q3)-70,MONTH(Q3),DAY(Q3)),1,0),0)</f>
        <v>0</v>
      </c>
      <c r="U20" s="15">
        <f ca="1">IF(INDIRECT("D"&amp;ROW())=0,0,IF(INDIRECT("D"&amp;ROW())&lt;=DATE(YEAR(Q3)-70,MONTH(Q3),DAY(Q3)),1,0))</f>
        <v>0</v>
      </c>
    </row>
    <row r="21" spans="1:21" ht="45" customHeight="1" x14ac:dyDescent="0.35">
      <c r="A21" s="3" t="s">
        <v>19</v>
      </c>
      <c r="B21" s="13"/>
      <c r="C21" s="13"/>
      <c r="D21" s="10"/>
      <c r="E21" s="11"/>
      <c r="F21" s="9" t="s">
        <v>10</v>
      </c>
      <c r="G21" s="9" t="s">
        <v>60</v>
      </c>
      <c r="H21" s="11" t="s">
        <v>64</v>
      </c>
      <c r="I21" s="13"/>
      <c r="J21" s="13"/>
      <c r="K21" s="11"/>
      <c r="L21" s="9"/>
      <c r="M21" s="3" t="str">
        <f t="shared" ca="1" si="0"/>
        <v/>
      </c>
      <c r="N21" s="15">
        <f ca="1">IF(INDIRECT("D"&amp;ROW())&gt;DATE(YEAR(Q3)-10,MONTH(Q3),DAY(Q3)),1,0)</f>
        <v>0</v>
      </c>
      <c r="O21" s="15">
        <f ca="1">IF(INDIRECT("D"&amp;ROW())&lt;=DATE(YEAR(Q3)-10,MONTH(Q3),DAY(Q3)),IF(INDIRECT("D"&amp;ROW())&gt;DATE(YEAR(Q3)-15,MONTH(Q3),DAY(Q3)),1,0),0)</f>
        <v>0</v>
      </c>
      <c r="P21" s="15">
        <f ca="1">IF(INDIRECT("D"&amp;ROW())&lt;=DATE(YEAR(Q3)-15,MONTH(Q3),DAY(Q3)),IF(INDIRECT("D"&amp;ROW())&gt;DATE(YEAR(Q3)-19,MONTH(Q3),DAY(Q3)),1,0),0)</f>
        <v>0</v>
      </c>
      <c r="Q21" s="15">
        <f ca="1">IF(INDIRECT("D"&amp;ROW())&lt;=DATE(YEAR(Q3)-19,MONTH(Q3),DAY(Q3)),IF(INDIRECT("D"&amp;ROW())&gt;DATE(YEAR(Q3)-24,MONTH(Q3),DAY(Q3)),1,0),0)</f>
        <v>0</v>
      </c>
      <c r="R21" s="15">
        <f ca="1">IF(INDIRECT("D"&amp;ROW())&lt;=DATE(YEAR(Q3)-24,MONTH(Q3),DAY(Q3)),IF(INDIRECT("D"&amp;ROW())&gt;DATE(YEAR(Q3)-50,MONTH(Q3),DAY(Q3)),1,0),0)</f>
        <v>0</v>
      </c>
      <c r="S21" s="15">
        <f ca="1">IF(INDIRECT("D"&amp;ROW())&lt;=DATE(YEAR(Q3)-50,MONTH(Q3),DAY(Q3)),IF(INDIRECT("D"&amp;ROW())&gt;DATE(YEAR(Q3)-60,MONTH(Q3),DAY(Q3)),1,0),0)</f>
        <v>0</v>
      </c>
      <c r="T21" s="15">
        <f ca="1">IF(INDIRECT("D"&amp;ROW())&lt;=DATE(YEAR(Q3)-60,MONTH(Q3),DAY(Q3)),IF(INDIRECT("D"&amp;ROW())&gt;DATE(YEAR(Q3)-70,MONTH(Q3),DAY(Q3)),1,0),0)</f>
        <v>0</v>
      </c>
      <c r="U21" s="15">
        <f ca="1">IF(INDIRECT("D"&amp;ROW())=0,0,IF(INDIRECT("D"&amp;ROW())&lt;=DATE(YEAR(Q3)-70,MONTH(Q3),DAY(Q3)),1,0))</f>
        <v>0</v>
      </c>
    </row>
    <row r="22" spans="1:21" ht="45" customHeight="1" x14ac:dyDescent="0.35">
      <c r="A22" s="3" t="s">
        <v>20</v>
      </c>
      <c r="B22" s="13"/>
      <c r="C22" s="13"/>
      <c r="D22" s="10"/>
      <c r="E22" s="11"/>
      <c r="F22" s="9" t="s">
        <v>10</v>
      </c>
      <c r="G22" s="9" t="s">
        <v>60</v>
      </c>
      <c r="H22" s="11" t="s">
        <v>64</v>
      </c>
      <c r="I22" s="13"/>
      <c r="J22" s="13"/>
      <c r="K22" s="11"/>
      <c r="L22" s="9"/>
      <c r="M22" s="3" t="str">
        <f t="shared" ca="1" si="0"/>
        <v/>
      </c>
      <c r="N22" s="15">
        <f ca="1">IF(INDIRECT("D"&amp;ROW())&gt;DATE(YEAR(Q3)-10,MONTH(Q3),DAY(Q3)),1,0)</f>
        <v>0</v>
      </c>
      <c r="O22" s="15">
        <f ca="1">IF(INDIRECT("D"&amp;ROW())&lt;=DATE(YEAR(Q3)-10,MONTH(Q3),DAY(Q3)),IF(INDIRECT("D"&amp;ROW())&gt;DATE(YEAR(Q3)-15,MONTH(Q3),DAY(Q3)),1,0),0)</f>
        <v>0</v>
      </c>
      <c r="P22" s="15">
        <f ca="1">IF(INDIRECT("D"&amp;ROW())&lt;=DATE(YEAR(Q3)-15,MONTH(Q3),DAY(Q3)),IF(INDIRECT("D"&amp;ROW())&gt;DATE(YEAR(Q3)-19,MONTH(Q3),DAY(Q3)),1,0),0)</f>
        <v>0</v>
      </c>
      <c r="Q22" s="15">
        <f ca="1">IF(INDIRECT("D"&amp;ROW())&lt;=DATE(YEAR(Q3)-19,MONTH(Q3),DAY(Q3)),IF(INDIRECT("D"&amp;ROW())&gt;DATE(YEAR(Q3)-24,MONTH(Q3),DAY(Q3)),1,0),0)</f>
        <v>0</v>
      </c>
      <c r="R22" s="15">
        <f ca="1">IF(INDIRECT("D"&amp;ROW())&lt;=DATE(YEAR(Q3)-24,MONTH(Q3),DAY(Q3)),IF(INDIRECT("D"&amp;ROW())&gt;DATE(YEAR(Q3)-50,MONTH(Q3),DAY(Q3)),1,0),0)</f>
        <v>0</v>
      </c>
      <c r="S22" s="15">
        <f ca="1">IF(INDIRECT("D"&amp;ROW())&lt;=DATE(YEAR(Q3)-50,MONTH(Q3),DAY(Q3)),IF(INDIRECT("D"&amp;ROW())&gt;DATE(YEAR(Q3)-60,MONTH(Q3),DAY(Q3)),1,0),0)</f>
        <v>0</v>
      </c>
      <c r="T22" s="15">
        <f ca="1">IF(INDIRECT("D"&amp;ROW())&lt;=DATE(YEAR(Q3)-60,MONTH(Q3),DAY(Q3)),IF(INDIRECT("D"&amp;ROW())&gt;DATE(YEAR(Q3)-70,MONTH(Q3),DAY(Q3)),1,0),0)</f>
        <v>0</v>
      </c>
      <c r="U22" s="15">
        <f ca="1">IF(INDIRECT("D"&amp;ROW())=0,0,IF(INDIRECT("D"&amp;ROW())&lt;=DATE(YEAR(Q3)-70,MONTH(Q3),DAY(Q3)),1,0))</f>
        <v>0</v>
      </c>
    </row>
    <row r="23" spans="1:21" ht="45" customHeight="1" x14ac:dyDescent="0.35">
      <c r="A23" s="3" t="s">
        <v>21</v>
      </c>
      <c r="B23" s="13"/>
      <c r="C23" s="13"/>
      <c r="D23" s="10"/>
      <c r="E23" s="11"/>
      <c r="F23" s="9" t="s">
        <v>10</v>
      </c>
      <c r="G23" s="9" t="s">
        <v>60</v>
      </c>
      <c r="H23" s="11" t="s">
        <v>64</v>
      </c>
      <c r="I23" s="13"/>
      <c r="J23" s="13"/>
      <c r="K23" s="11"/>
      <c r="L23" s="9"/>
      <c r="M23" s="3" t="str">
        <f t="shared" ca="1" si="0"/>
        <v/>
      </c>
      <c r="N23" s="15">
        <f ca="1">IF(INDIRECT("D"&amp;ROW())&gt;DATE(YEAR(Q3)-10,MONTH(Q3),DAY(Q3)),1,0)</f>
        <v>0</v>
      </c>
      <c r="O23" s="15">
        <f ca="1">IF(INDIRECT("D"&amp;ROW())&lt;=DATE(YEAR(Q3)-10,MONTH(Q3),DAY(Q3)),IF(INDIRECT("D"&amp;ROW())&gt;DATE(YEAR(Q3)-15,MONTH(Q3),DAY(Q3)),1,0),0)</f>
        <v>0</v>
      </c>
      <c r="P23" s="15">
        <f ca="1">IF(INDIRECT("D"&amp;ROW())&lt;=DATE(YEAR(Q3)-15,MONTH(Q3),DAY(Q3)),IF(INDIRECT("D"&amp;ROW())&gt;DATE(YEAR(Q3)-19,MONTH(Q3),DAY(Q3)),1,0),0)</f>
        <v>0</v>
      </c>
      <c r="Q23" s="15">
        <f ca="1">IF(INDIRECT("D"&amp;ROW())&lt;=DATE(YEAR(Q3)-19,MONTH(Q3),DAY(Q3)),IF(INDIRECT("D"&amp;ROW())&gt;DATE(YEAR(Q3)-24,MONTH(Q3),DAY(Q3)),1,0),0)</f>
        <v>0</v>
      </c>
      <c r="R23" s="15">
        <f ca="1">IF(INDIRECT("D"&amp;ROW())&lt;=DATE(YEAR(Q3)-24,MONTH(Q3),DAY(Q3)),IF(INDIRECT("D"&amp;ROW())&gt;DATE(YEAR(Q3)-50,MONTH(Q3),DAY(Q3)),1,0),0)</f>
        <v>0</v>
      </c>
      <c r="S23" s="15">
        <f ca="1">IF(INDIRECT("D"&amp;ROW())&lt;=DATE(YEAR(Q3)-50,MONTH(Q3),DAY(Q3)),IF(INDIRECT("D"&amp;ROW())&gt;DATE(YEAR(Q3)-60,MONTH(Q3),DAY(Q3)),1,0),0)</f>
        <v>0</v>
      </c>
      <c r="T23" s="15">
        <f ca="1">IF(INDIRECT("D"&amp;ROW())&lt;=DATE(YEAR(Q3)-60,MONTH(Q3),DAY(Q3)),IF(INDIRECT("D"&amp;ROW())&gt;DATE(YEAR(Q3)-70,MONTH(Q3),DAY(Q3)),1,0),0)</f>
        <v>0</v>
      </c>
      <c r="U23" s="15">
        <f ca="1">IF(INDIRECT("D"&amp;ROW())=0,0,IF(INDIRECT("D"&amp;ROW())&lt;=DATE(YEAR(Q3)-70,MONTH(Q3),DAY(Q3)),1,0))</f>
        <v>0</v>
      </c>
    </row>
    <row r="24" spans="1:21" ht="45" customHeight="1" x14ac:dyDescent="0.35">
      <c r="A24" s="3" t="s">
        <v>22</v>
      </c>
      <c r="B24" s="13"/>
      <c r="C24" s="13"/>
      <c r="D24" s="10"/>
      <c r="E24" s="11"/>
      <c r="F24" s="9" t="s">
        <v>10</v>
      </c>
      <c r="G24" s="9" t="s">
        <v>60</v>
      </c>
      <c r="H24" s="11" t="s">
        <v>64</v>
      </c>
      <c r="I24" s="13"/>
      <c r="J24" s="13"/>
      <c r="K24" s="11"/>
      <c r="L24" s="9"/>
      <c r="M24" s="3" t="str">
        <f t="shared" ca="1" si="0"/>
        <v/>
      </c>
      <c r="N24" s="15">
        <f ca="1">IF(INDIRECT("D"&amp;ROW())&gt;DATE(YEAR(Q3)-10,MONTH(Q3),DAY(Q3)),1,0)</f>
        <v>0</v>
      </c>
      <c r="O24" s="15">
        <f ca="1">IF(INDIRECT("D"&amp;ROW())&lt;=DATE(YEAR(Q3)-10,MONTH(Q3),DAY(Q3)),IF(INDIRECT("D"&amp;ROW())&gt;DATE(YEAR(Q3)-15,MONTH(Q3),DAY(Q3)),1,0),0)</f>
        <v>0</v>
      </c>
      <c r="P24" s="15">
        <f ca="1">IF(INDIRECT("D"&amp;ROW())&lt;=DATE(YEAR(Q3)-15,MONTH(Q3),DAY(Q3)),IF(INDIRECT("D"&amp;ROW())&gt;DATE(YEAR(Q3)-19,MONTH(Q3),DAY(Q3)),1,0),0)</f>
        <v>0</v>
      </c>
      <c r="Q24" s="15">
        <f ca="1">IF(INDIRECT("D"&amp;ROW())&lt;=DATE(YEAR(Q3)-19,MONTH(Q3),DAY(Q3)),IF(INDIRECT("D"&amp;ROW())&gt;DATE(YEAR(Q3)-24,MONTH(Q3),DAY(Q3)),1,0),0)</f>
        <v>0</v>
      </c>
      <c r="R24" s="15">
        <f ca="1">IF(INDIRECT("D"&amp;ROW())&lt;=DATE(YEAR(Q3)-24,MONTH(Q3),DAY(Q3)),IF(INDIRECT("D"&amp;ROW())&gt;DATE(YEAR(Q3)-50,MONTH(Q3),DAY(Q3)),1,0),0)</f>
        <v>0</v>
      </c>
      <c r="S24" s="15">
        <f ca="1">IF(INDIRECT("D"&amp;ROW())&lt;=DATE(YEAR(Q3)-50,MONTH(Q3),DAY(Q3)),IF(INDIRECT("D"&amp;ROW())&gt;DATE(YEAR(Q3)-60,MONTH(Q3),DAY(Q3)),1,0),0)</f>
        <v>0</v>
      </c>
      <c r="T24" s="15">
        <f ca="1">IF(INDIRECT("D"&amp;ROW())&lt;=DATE(YEAR(Q3)-60,MONTH(Q3),DAY(Q3)),IF(INDIRECT("D"&amp;ROW())&gt;DATE(YEAR(Q3)-70,MONTH(Q3),DAY(Q3)),1,0),0)</f>
        <v>0</v>
      </c>
      <c r="U24" s="15">
        <f ca="1">IF(INDIRECT("D"&amp;ROW())=0,0,IF(INDIRECT("D"&amp;ROW())&lt;=DATE(YEAR(Q3)-70,MONTH(Q3),DAY(Q3)),1,0))</f>
        <v>0</v>
      </c>
    </row>
    <row r="25" spans="1:21" ht="45" customHeight="1" x14ac:dyDescent="0.35">
      <c r="A25" s="3" t="s">
        <v>23</v>
      </c>
      <c r="B25" s="13"/>
      <c r="C25" s="13"/>
      <c r="D25" s="10"/>
      <c r="E25" s="11"/>
      <c r="F25" s="9" t="s">
        <v>10</v>
      </c>
      <c r="G25" s="9" t="s">
        <v>60</v>
      </c>
      <c r="H25" s="11" t="s">
        <v>64</v>
      </c>
      <c r="I25" s="13"/>
      <c r="J25" s="13"/>
      <c r="K25" s="11"/>
      <c r="L25" s="9"/>
      <c r="M25" s="3" t="str">
        <f t="shared" ca="1" si="0"/>
        <v/>
      </c>
      <c r="N25" s="15">
        <f ca="1">IF(INDIRECT("D"&amp;ROW())&gt;DATE(YEAR(Q3)-10,MONTH(Q3),DAY(Q3)),1,0)</f>
        <v>0</v>
      </c>
      <c r="O25" s="15">
        <f ca="1">IF(INDIRECT("D"&amp;ROW())&lt;=DATE(YEAR(Q3)-10,MONTH(Q3),DAY(Q3)),IF(INDIRECT("D"&amp;ROW())&gt;DATE(YEAR(Q3)-15,MONTH(Q3),DAY(Q3)),1,0),0)</f>
        <v>0</v>
      </c>
      <c r="P25" s="15">
        <f ca="1">IF(INDIRECT("D"&amp;ROW())&lt;=DATE(YEAR(Q3)-15,MONTH(Q3),DAY(Q3)),IF(INDIRECT("D"&amp;ROW())&gt;DATE(YEAR(Q3)-19,MONTH(Q3),DAY(Q3)),1,0),0)</f>
        <v>0</v>
      </c>
      <c r="Q25" s="15">
        <f ca="1">IF(INDIRECT("D"&amp;ROW())&lt;=DATE(YEAR(Q3)-19,MONTH(Q3),DAY(Q3)),IF(INDIRECT("D"&amp;ROW())&gt;DATE(YEAR(Q3)-24,MONTH(Q3),DAY(Q3)),1,0),0)</f>
        <v>0</v>
      </c>
      <c r="R25" s="15">
        <f ca="1">IF(INDIRECT("D"&amp;ROW())&lt;=DATE(YEAR(Q3)-24,MONTH(Q3),DAY(Q3)),IF(INDIRECT("D"&amp;ROW())&gt;DATE(YEAR(Q3)-50,MONTH(Q3),DAY(Q3)),1,0),0)</f>
        <v>0</v>
      </c>
      <c r="S25" s="15">
        <f ca="1">IF(INDIRECT("D"&amp;ROW())&lt;=DATE(YEAR(Q3)-50,MONTH(Q3),DAY(Q3)),IF(INDIRECT("D"&amp;ROW())&gt;DATE(YEAR(Q3)-60,MONTH(Q3),DAY(Q3)),1,0),0)</f>
        <v>0</v>
      </c>
      <c r="T25" s="15">
        <f ca="1">IF(INDIRECT("D"&amp;ROW())&lt;=DATE(YEAR(Q3)-60,MONTH(Q3),DAY(Q3)),IF(INDIRECT("D"&amp;ROW())&gt;DATE(YEAR(Q3)-70,MONTH(Q3),DAY(Q3)),1,0),0)</f>
        <v>0</v>
      </c>
      <c r="U25" s="15">
        <f ca="1">IF(INDIRECT("D"&amp;ROW())=0,0,IF(INDIRECT("D"&amp;ROW())&lt;=DATE(YEAR(Q3)-70,MONTH(Q3),DAY(Q3)),1,0))</f>
        <v>0</v>
      </c>
    </row>
    <row r="26" spans="1:21" ht="45" customHeight="1" x14ac:dyDescent="0.35">
      <c r="A26" s="3" t="s">
        <v>24</v>
      </c>
      <c r="B26" s="13"/>
      <c r="C26" s="13"/>
      <c r="D26" s="10"/>
      <c r="E26" s="11"/>
      <c r="F26" s="9" t="s">
        <v>10</v>
      </c>
      <c r="G26" s="9" t="s">
        <v>60</v>
      </c>
      <c r="H26" s="11" t="s">
        <v>64</v>
      </c>
      <c r="I26" s="13"/>
      <c r="J26" s="13"/>
      <c r="K26" s="11"/>
      <c r="L26" s="9"/>
      <c r="M26" s="3" t="str">
        <f t="shared" ca="1" si="0"/>
        <v/>
      </c>
      <c r="N26" s="15">
        <f ca="1">IF(INDIRECT("D"&amp;ROW())&gt;DATE(YEAR(Q3)-10,MONTH(Q3),DAY(Q3)),1,0)</f>
        <v>0</v>
      </c>
      <c r="O26" s="15">
        <f ca="1">IF(INDIRECT("D"&amp;ROW())&lt;=DATE(YEAR(Q3)-10,MONTH(Q3),DAY(Q3)),IF(INDIRECT("D"&amp;ROW())&gt;DATE(YEAR(Q3)-15,MONTH(Q3),DAY(Q3)),1,0),0)</f>
        <v>0</v>
      </c>
      <c r="P26" s="15">
        <f ca="1">IF(INDIRECT("D"&amp;ROW())&lt;=DATE(YEAR(Q3)-15,MONTH(Q3),DAY(Q3)),IF(INDIRECT("D"&amp;ROW())&gt;DATE(YEAR(Q3)-19,MONTH(Q3),DAY(Q3)),1,0),0)</f>
        <v>0</v>
      </c>
      <c r="Q26" s="15">
        <f ca="1">IF(INDIRECT("D"&amp;ROW())&lt;=DATE(YEAR(Q3)-19,MONTH(Q3),DAY(Q3)),IF(INDIRECT("D"&amp;ROW())&gt;DATE(YEAR(Q3)-24,MONTH(Q3),DAY(Q3)),1,0),0)</f>
        <v>0</v>
      </c>
      <c r="R26" s="15">
        <f ca="1">IF(INDIRECT("D"&amp;ROW())&lt;=DATE(YEAR(Q3)-24,MONTH(Q3),DAY(Q3)),IF(INDIRECT("D"&amp;ROW())&gt;DATE(YEAR(Q3)-50,MONTH(Q3),DAY(Q3)),1,0),0)</f>
        <v>0</v>
      </c>
      <c r="S26" s="15">
        <f ca="1">IF(INDIRECT("D"&amp;ROW())&lt;=DATE(YEAR(Q3)-50,MONTH(Q3),DAY(Q3)),IF(INDIRECT("D"&amp;ROW())&gt;DATE(YEAR(Q3)-60,MONTH(Q3),DAY(Q3)),1,0),0)</f>
        <v>0</v>
      </c>
      <c r="T26" s="15">
        <f ca="1">IF(INDIRECT("D"&amp;ROW())&lt;=DATE(YEAR(Q3)-60,MONTH(Q3),DAY(Q3)),IF(INDIRECT("D"&amp;ROW())&gt;DATE(YEAR(Q3)-70,MONTH(Q3),DAY(Q3)),1,0),0)</f>
        <v>0</v>
      </c>
      <c r="U26" s="15">
        <f ca="1">IF(INDIRECT("D"&amp;ROW())=0,0,IF(INDIRECT("D"&amp;ROW())&lt;=DATE(YEAR(Q3)-70,MONTH(Q3),DAY(Q3)),1,0))</f>
        <v>0</v>
      </c>
    </row>
    <row r="27" spans="1:21" ht="45" customHeight="1" x14ac:dyDescent="0.35">
      <c r="A27" s="3" t="s">
        <v>25</v>
      </c>
      <c r="B27" s="13"/>
      <c r="C27" s="13"/>
      <c r="D27" s="10"/>
      <c r="E27" s="11"/>
      <c r="F27" s="9" t="s">
        <v>10</v>
      </c>
      <c r="G27" s="9" t="s">
        <v>60</v>
      </c>
      <c r="H27" s="11" t="s">
        <v>64</v>
      </c>
      <c r="I27" s="13"/>
      <c r="J27" s="13"/>
      <c r="K27" s="11"/>
      <c r="L27" s="9"/>
      <c r="M27" s="3" t="str">
        <f t="shared" ca="1" si="0"/>
        <v/>
      </c>
      <c r="N27" s="15">
        <f ca="1">IF(INDIRECT("D"&amp;ROW())&gt;DATE(YEAR(Q3)-10,MONTH(Q3),DAY(Q3)),1,0)</f>
        <v>0</v>
      </c>
      <c r="O27" s="15">
        <f ca="1">IF(INDIRECT("D"&amp;ROW())&lt;=DATE(YEAR(Q3)-10,MONTH(Q3),DAY(Q3)),IF(INDIRECT("D"&amp;ROW())&gt;DATE(YEAR(Q3)-15,MONTH(Q3),DAY(Q3)),1,0),0)</f>
        <v>0</v>
      </c>
      <c r="P27" s="15">
        <f ca="1">IF(INDIRECT("D"&amp;ROW())&lt;=DATE(YEAR(Q3)-15,MONTH(Q3),DAY(Q3)),IF(INDIRECT("D"&amp;ROW())&gt;DATE(YEAR(Q3)-19,MONTH(Q3),DAY(Q3)),1,0),0)</f>
        <v>0</v>
      </c>
      <c r="Q27" s="15">
        <f ca="1">IF(INDIRECT("D"&amp;ROW())&lt;=DATE(YEAR(Q3)-19,MONTH(Q3),DAY(Q3)),IF(INDIRECT("D"&amp;ROW())&gt;DATE(YEAR(Q3)-24,MONTH(Q3),DAY(Q3)),1,0),0)</f>
        <v>0</v>
      </c>
      <c r="R27" s="15">
        <f ca="1">IF(INDIRECT("D"&amp;ROW())&lt;=DATE(YEAR(Q3)-24,MONTH(Q3),DAY(Q3)),IF(INDIRECT("D"&amp;ROW())&gt;DATE(YEAR(Q3)-50,MONTH(Q3),DAY(Q3)),1,0),0)</f>
        <v>0</v>
      </c>
      <c r="S27" s="15">
        <f ca="1">IF(INDIRECT("D"&amp;ROW())&lt;=DATE(YEAR(Q3)-50,MONTH(Q3),DAY(Q3)),IF(INDIRECT("D"&amp;ROW())&gt;DATE(YEAR(Q3)-60,MONTH(Q3),DAY(Q3)),1,0),0)</f>
        <v>0</v>
      </c>
      <c r="T27" s="15">
        <f ca="1">IF(INDIRECT("D"&amp;ROW())&lt;=DATE(YEAR(Q3)-60,MONTH(Q3),DAY(Q3)),IF(INDIRECT("D"&amp;ROW())&gt;DATE(YEAR(Q3)-70,MONTH(Q3),DAY(Q3)),1,0),0)</f>
        <v>0</v>
      </c>
      <c r="U27" s="15">
        <f ca="1">IF(INDIRECT("D"&amp;ROW())=0,0,IF(INDIRECT("D"&amp;ROW())&lt;=DATE(YEAR(Q3)-70,MONTH(Q3),DAY(Q3)),1,0))</f>
        <v>0</v>
      </c>
    </row>
    <row r="28" spans="1:21" ht="45" customHeight="1" x14ac:dyDescent="0.35">
      <c r="A28" s="20" t="s">
        <v>66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</row>
    <row r="29" spans="1:21" ht="45" customHeight="1" x14ac:dyDescent="0.35"/>
    <row r="30" spans="1:21" ht="45" customHeight="1" x14ac:dyDescent="0.35"/>
    <row r="31" spans="1:21" ht="45" customHeight="1" x14ac:dyDescent="0.35"/>
    <row r="32" spans="1:21" ht="45" customHeight="1" x14ac:dyDescent="0.35"/>
  </sheetData>
  <sheetProtection algorithmName="SHA-512" hashValue="DguG4RWFLyJHLo4SGi0haVnOftsDWRDeBeOjB2x75FI843B9IrUHkrW7fxtaorxegoRNfx8FzuiDfIUbRtNMYg==" saltValue="1sK3aGw/nClx9xAF4ILcbQ==" spinCount="100000" sheet="1" objects="1" scenarios="1" selectLockedCells="1"/>
  <mergeCells count="8">
    <mergeCell ref="A28:M28"/>
    <mergeCell ref="V1:X1"/>
    <mergeCell ref="B2:C3"/>
    <mergeCell ref="L2:M3"/>
    <mergeCell ref="V2:X2"/>
    <mergeCell ref="B5:C6"/>
    <mergeCell ref="B8:C9"/>
    <mergeCell ref="F8:L9"/>
  </mergeCells>
  <pageMargins left="0.43307086614173229" right="0.43307086614173229" top="0.78740157480314965" bottom="0.78740157480314965" header="0.31496062992125984" footer="0.31496062992125984"/>
  <pageSetup paperSize="9" scale="45" orientation="landscape" verticalDpi="0" r:id="rId1"/>
  <drawing r:id="rId2"/>
  <legacyDrawing r:id="rId3"/>
  <controls>
    <mc:AlternateContent xmlns:mc="http://schemas.openxmlformats.org/markup-compatibility/2006">
      <mc:Choice Requires="x14">
        <control shapeId="10241" r:id="rId4" name="ComboBox1">
          <controlPr defaultSize="0" autoLine="0" autoPict="0" listFillRange="Meisterschaften" r:id="rId5">
            <anchor moveWithCells="1">
              <from>
                <xdr:col>3</xdr:col>
                <xdr:colOff>12700</xdr:colOff>
                <xdr:row>0</xdr:row>
                <xdr:rowOff>177800</xdr:rowOff>
              </from>
              <to>
                <xdr:col>10</xdr:col>
                <xdr:colOff>387350</xdr:colOff>
                <xdr:row>3</xdr:row>
                <xdr:rowOff>12700</xdr:rowOff>
              </to>
            </anchor>
          </controlPr>
        </control>
      </mc:Choice>
      <mc:Fallback>
        <control shapeId="10241" r:id="rId4" name="ComboBox1"/>
      </mc:Fallback>
    </mc:AlternateContent>
    <mc:AlternateContent xmlns:mc="http://schemas.openxmlformats.org/markup-compatibility/2006">
      <mc:Choice Requires="x14">
        <control shapeId="10242" r:id="rId6" name="ComboBox2">
          <controlPr defaultSize="0" autoLine="0" autoPict="0" listFillRange="Altersklassen" r:id="rId7">
            <anchor moveWithCells="1">
              <from>
                <xdr:col>3</xdr:col>
                <xdr:colOff>12700</xdr:colOff>
                <xdr:row>3</xdr:row>
                <xdr:rowOff>190500</xdr:rowOff>
              </from>
              <to>
                <xdr:col>12</xdr:col>
                <xdr:colOff>12700</xdr:colOff>
                <xdr:row>5</xdr:row>
                <xdr:rowOff>209550</xdr:rowOff>
              </to>
            </anchor>
          </controlPr>
        </control>
      </mc:Choice>
      <mc:Fallback>
        <control shapeId="10242" r:id="rId6" name="ComboBox2"/>
      </mc:Fallback>
    </mc:AlternateContent>
    <mc:AlternateContent xmlns:mc="http://schemas.openxmlformats.org/markup-compatibility/2006">
      <mc:Choice Requires="x14">
        <control shapeId="10243" r:id="rId8" name="ComboBox3">
          <controlPr defaultSize="0" autoLine="0" listFillRange="Klassenauswahl" r:id="rId9">
            <anchor moveWithCells="1">
              <from>
                <xdr:col>3</xdr:col>
                <xdr:colOff>12700</xdr:colOff>
                <xdr:row>6</xdr:row>
                <xdr:rowOff>190500</xdr:rowOff>
              </from>
              <to>
                <xdr:col>4</xdr:col>
                <xdr:colOff>1263650</xdr:colOff>
                <xdr:row>8</xdr:row>
                <xdr:rowOff>241300</xdr:rowOff>
              </to>
            </anchor>
          </controlPr>
        </control>
      </mc:Choice>
      <mc:Fallback>
        <control shapeId="10243" r:id="rId8" name="ComboBox3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X32"/>
  <sheetViews>
    <sheetView topLeftCell="D1" zoomScale="54" zoomScaleNormal="54" zoomScaleSheetLayoutView="50" workbookViewId="0">
      <selection activeCell="F8" sqref="F8:L9"/>
    </sheetView>
  </sheetViews>
  <sheetFormatPr baseColWidth="10" defaultColWidth="9.81640625" defaultRowHeight="26" x14ac:dyDescent="0.35"/>
  <cols>
    <col min="1" max="1" width="9.81640625" style="15" customWidth="1"/>
    <col min="2" max="2" width="43" style="15" customWidth="1"/>
    <col min="3" max="3" width="30.81640625" style="15" customWidth="1"/>
    <col min="4" max="4" width="19.1796875" style="1" customWidth="1"/>
    <col min="5" max="5" width="21.81640625" style="15" customWidth="1"/>
    <col min="6" max="6" width="14.1796875" style="15" customWidth="1"/>
    <col min="7" max="7" width="20" style="15" customWidth="1"/>
    <col min="8" max="8" width="10.26953125" style="2" customWidth="1"/>
    <col min="9" max="9" width="37" style="15" customWidth="1"/>
    <col min="10" max="10" width="37.1796875" style="15" customWidth="1"/>
    <col min="11" max="11" width="12.54296875" style="15" customWidth="1"/>
    <col min="12" max="12" width="35.7265625" style="15" customWidth="1"/>
    <col min="13" max="13" width="10.81640625" style="15" customWidth="1"/>
    <col min="14" max="21" width="21.7265625" style="15" hidden="1" customWidth="1"/>
    <col min="22" max="22" width="9.81640625" style="15" hidden="1" customWidth="1"/>
    <col min="23" max="23" width="4.7265625" style="15" hidden="1" customWidth="1"/>
    <col min="24" max="24" width="9.81640625" style="15" hidden="1" customWidth="1"/>
    <col min="25" max="16384" width="9.81640625" style="15"/>
  </cols>
  <sheetData>
    <row r="1" spans="1:24" x14ac:dyDescent="0.35">
      <c r="V1" s="19" t="s">
        <v>62</v>
      </c>
      <c r="W1" s="19"/>
      <c r="X1" s="19"/>
    </row>
    <row r="2" spans="1:24" ht="26.25" customHeight="1" x14ac:dyDescent="0.35">
      <c r="B2" s="21" t="s">
        <v>35</v>
      </c>
      <c r="C2" s="21"/>
      <c r="D2" s="6"/>
      <c r="E2" s="6"/>
      <c r="F2" s="6"/>
      <c r="G2" s="7"/>
      <c r="H2" s="6"/>
      <c r="I2" s="6"/>
      <c r="J2" s="6"/>
      <c r="K2" s="6"/>
      <c r="L2" s="21" t="str">
        <f>V3&amp;"/"&amp;X3</f>
        <v>2023/2024</v>
      </c>
      <c r="M2" s="21"/>
      <c r="V2" s="19" t="s">
        <v>63</v>
      </c>
      <c r="W2" s="19"/>
      <c r="X2" s="19"/>
    </row>
    <row r="3" spans="1:24" ht="26.25" customHeight="1" x14ac:dyDescent="0.35">
      <c r="B3" s="21"/>
      <c r="C3" s="21"/>
      <c r="D3" s="6"/>
      <c r="E3" s="6"/>
      <c r="F3" s="6"/>
      <c r="G3" s="7"/>
      <c r="H3" s="6"/>
      <c r="I3" s="6"/>
      <c r="J3" s="6"/>
      <c r="K3" s="6"/>
      <c r="L3" s="21"/>
      <c r="M3" s="21"/>
      <c r="Q3" s="1">
        <f>DATE(X3,6,30)</f>
        <v>45473</v>
      </c>
      <c r="V3" s="14">
        <f>Berechnung!A3</f>
        <v>2023</v>
      </c>
      <c r="W3" s="15" t="s">
        <v>61</v>
      </c>
      <c r="X3" s="14">
        <f>Berechnung!C3</f>
        <v>2024</v>
      </c>
    </row>
    <row r="5" spans="1:24" ht="26.25" customHeight="1" x14ac:dyDescent="0.35">
      <c r="B5" s="21" t="s">
        <v>37</v>
      </c>
      <c r="C5" s="21"/>
      <c r="D5" s="6"/>
      <c r="E5" s="6"/>
      <c r="F5" s="6"/>
      <c r="G5" s="6"/>
      <c r="H5" s="8"/>
      <c r="I5" s="8"/>
      <c r="J5" s="8"/>
      <c r="K5" s="8"/>
      <c r="L5" s="8"/>
    </row>
    <row r="6" spans="1:24" ht="26.25" customHeight="1" x14ac:dyDescent="0.35">
      <c r="B6" s="21"/>
      <c r="C6" s="21"/>
      <c r="D6" s="6"/>
      <c r="E6" s="6"/>
      <c r="F6" s="6"/>
      <c r="G6" s="6"/>
      <c r="H6" s="8"/>
      <c r="I6" s="8"/>
      <c r="J6" s="8"/>
      <c r="K6" s="8"/>
      <c r="L6" s="8"/>
    </row>
    <row r="8" spans="1:24" ht="26.25" customHeight="1" x14ac:dyDescent="0.35">
      <c r="B8" s="21" t="s">
        <v>38</v>
      </c>
      <c r="C8" s="21"/>
      <c r="D8" s="6"/>
      <c r="E8" s="6"/>
      <c r="F8" s="22"/>
      <c r="G8" s="22"/>
      <c r="H8" s="22"/>
      <c r="I8" s="22"/>
      <c r="J8" s="22"/>
      <c r="K8" s="22"/>
      <c r="L8" s="22"/>
    </row>
    <row r="9" spans="1:24" ht="26.25" customHeight="1" thickBot="1" x14ac:dyDescent="0.4">
      <c r="B9" s="21"/>
      <c r="C9" s="21"/>
      <c r="D9" s="6"/>
      <c r="E9" s="6"/>
      <c r="F9" s="23"/>
      <c r="G9" s="23"/>
      <c r="H9" s="23"/>
      <c r="I9" s="23"/>
      <c r="J9" s="23"/>
      <c r="K9" s="23"/>
      <c r="L9" s="23"/>
    </row>
    <row r="11" spans="1:24" x14ac:dyDescent="0.35">
      <c r="B11" s="3" t="s">
        <v>0</v>
      </c>
      <c r="C11" s="3" t="s">
        <v>1</v>
      </c>
      <c r="D11" s="4" t="s">
        <v>2</v>
      </c>
      <c r="E11" s="3" t="s">
        <v>3</v>
      </c>
      <c r="F11" s="3" t="s">
        <v>4</v>
      </c>
      <c r="G11" s="3" t="s">
        <v>5</v>
      </c>
      <c r="H11" s="5" t="s">
        <v>6</v>
      </c>
      <c r="I11" s="3" t="s">
        <v>7</v>
      </c>
      <c r="J11" s="3" t="s">
        <v>8</v>
      </c>
      <c r="K11" s="3" t="s">
        <v>65</v>
      </c>
      <c r="L11" s="3" t="s">
        <v>9</v>
      </c>
      <c r="M11" s="3" t="s">
        <v>26</v>
      </c>
      <c r="N11" s="15" t="s">
        <v>27</v>
      </c>
      <c r="O11" s="15" t="s">
        <v>28</v>
      </c>
      <c r="P11" s="15" t="s">
        <v>29</v>
      </c>
      <c r="Q11" s="15" t="s">
        <v>30</v>
      </c>
      <c r="R11" s="15" t="s">
        <v>31</v>
      </c>
      <c r="S11" s="15" t="s">
        <v>32</v>
      </c>
      <c r="T11" s="15" t="s">
        <v>33</v>
      </c>
      <c r="U11" s="15" t="s">
        <v>34</v>
      </c>
    </row>
    <row r="13" spans="1:24" ht="45" customHeight="1" x14ac:dyDescent="0.35">
      <c r="A13" s="3" t="s">
        <v>11</v>
      </c>
      <c r="B13" s="13"/>
      <c r="C13" s="13"/>
      <c r="D13" s="10"/>
      <c r="E13" s="11"/>
      <c r="F13" s="9" t="s">
        <v>10</v>
      </c>
      <c r="G13" s="9" t="s">
        <v>60</v>
      </c>
      <c r="H13" s="11" t="s">
        <v>64</v>
      </c>
      <c r="I13" s="13"/>
      <c r="J13" s="13"/>
      <c r="K13" s="11"/>
      <c r="L13" s="9"/>
      <c r="M13" s="3" t="str">
        <f ca="1">IF(N13=1,"U10",IF(O13=1,"U14",IF(P13=1,"U18",IF(Q13=1,"U23",IF(R13=1,"Aktive",IF(S13=1,"SA",IF(T13=1,"SB",IF(U13=1,"SC",""))))))))</f>
        <v/>
      </c>
      <c r="N13" s="15">
        <f ca="1">IF(INDIRECT("D"&amp;ROW())&gt;DATE(YEAR(Q3)-10,MONTH(Q3),DAY(Q3)),1,0)</f>
        <v>0</v>
      </c>
      <c r="O13" s="15">
        <f ca="1">IF(INDIRECT("D"&amp;ROW())&lt;=DATE(YEAR(Q3)-10,MONTH(Q3),DAY(Q3)),IF(INDIRECT("D"&amp;ROW())&gt;DATE(YEAR(Q3)-15,MONTH(Q3),DAY(Q3)),1,0),0)</f>
        <v>0</v>
      </c>
      <c r="P13" s="15">
        <f ca="1">IF(INDIRECT("D"&amp;ROW())&lt;=DATE(YEAR(Q3)-15,MONTH(Q3),DAY(Q3)),IF(INDIRECT("D"&amp;ROW())&gt;DATE(YEAR(Q3)-19,MONTH(Q3),DAY(Q3)),1,0),0)</f>
        <v>0</v>
      </c>
      <c r="Q13" s="15">
        <f ca="1">IF(INDIRECT("D"&amp;ROW())&lt;=DATE(YEAR(Q3)-19,MONTH(Q3),DAY(Q3)),IF(INDIRECT("D"&amp;ROW())&gt;DATE(YEAR(Q3)-24,MONTH(Q3),DAY(Q3)),1,0),0)</f>
        <v>0</v>
      </c>
      <c r="R13" s="15">
        <f ca="1">IF(INDIRECT("D"&amp;ROW())&lt;=DATE(YEAR(Q3)-24,MONTH(Q3),DAY(Q3)),IF(INDIRECT("D"&amp;ROW())&gt;DATE(YEAR(Q3)-50,MONTH(Q3),DAY(Q3)),1,0),0)</f>
        <v>0</v>
      </c>
      <c r="S13" s="15">
        <f ca="1">IF(INDIRECT("D"&amp;ROW())&lt;=DATE(YEAR(Q3)-50,MONTH(Q3),DAY(Q3)),IF(INDIRECT("D"&amp;ROW())&gt;DATE(YEAR(Q3)-60,MONTH(Q3),DAY(Q3)),1,0),0)</f>
        <v>0</v>
      </c>
      <c r="T13" s="15">
        <f ca="1">IF(INDIRECT("D"&amp;ROW())&lt;=DATE(YEAR(Q3)-60,MONTH(Q3),DAY(Q3)),IF(INDIRECT("D"&amp;ROW())&gt;DATE(YEAR(Q3)-70,MONTH(Q3),DAY(Q3)),1,0),0)</f>
        <v>0</v>
      </c>
      <c r="U13" s="15">
        <f ca="1">IF(INDIRECT("D"&amp;ROW())=0,0,IF(INDIRECT("D"&amp;ROW())&lt;=DATE(YEAR(Q3)-70,MONTH(Q3),DAY(Q3)),1,0))</f>
        <v>0</v>
      </c>
    </row>
    <row r="14" spans="1:24" ht="45" customHeight="1" x14ac:dyDescent="0.35">
      <c r="A14" s="3" t="s">
        <v>12</v>
      </c>
      <c r="B14" s="13"/>
      <c r="C14" s="13"/>
      <c r="D14" s="10"/>
      <c r="E14" s="11"/>
      <c r="F14" s="9" t="s">
        <v>10</v>
      </c>
      <c r="G14" s="9" t="s">
        <v>60</v>
      </c>
      <c r="H14" s="11" t="s">
        <v>64</v>
      </c>
      <c r="I14" s="13"/>
      <c r="J14" s="13"/>
      <c r="K14" s="11"/>
      <c r="L14" s="9"/>
      <c r="M14" s="3" t="str">
        <f t="shared" ref="M14:M27" ca="1" si="0">IF(N14=1,"U10",IF(O14=1,"U14",IF(P14=1,"U18",IF(Q14=1,"U23",IF(R14=1,"Aktive",IF(S14=1,"SA",IF(T14=1,"SB",IF(U14=1,"SC",""))))))))</f>
        <v/>
      </c>
      <c r="N14" s="15">
        <f ca="1">IF(INDIRECT("D"&amp;ROW())&gt;DATE(YEAR(Q3)-10,MONTH(Q3),DAY(Q3)),1,0)</f>
        <v>0</v>
      </c>
      <c r="O14" s="15">
        <f ca="1">IF(INDIRECT("D"&amp;ROW())&lt;=DATE(YEAR(Q3)-10,MONTH(Q3),DAY(Q3)),IF(INDIRECT("D"&amp;ROW())&gt;DATE(YEAR(Q3)-15,MONTH(Q3),DAY(Q3)),1,0),0)</f>
        <v>0</v>
      </c>
      <c r="P14" s="15">
        <f ca="1">IF(INDIRECT("D"&amp;ROW())&lt;=DATE(YEAR(Q3)-15,MONTH(Q3),DAY(Q3)),IF(INDIRECT("D"&amp;ROW())&gt;DATE(YEAR(Q3)-19,MONTH(Q3),DAY(Q3)),1,0),0)</f>
        <v>0</v>
      </c>
      <c r="Q14" s="15">
        <f ca="1">IF(INDIRECT("D"&amp;ROW())&lt;=DATE(YEAR(Q3)-19,MONTH(Q3),DAY(Q3)),IF(INDIRECT("D"&amp;ROW())&gt;DATE(YEAR(Q3)-24,MONTH(Q3),DAY(Q3)),1,0),0)</f>
        <v>0</v>
      </c>
      <c r="R14" s="15">
        <f ca="1">IF(INDIRECT("D"&amp;ROW())&lt;=DATE(YEAR(Q3)-24,MONTH(Q3),DAY(Q3)),IF(INDIRECT("D"&amp;ROW())&gt;DATE(YEAR(Q3)-50,MONTH(Q3),DAY(Q3)),1,0),0)</f>
        <v>0</v>
      </c>
      <c r="S14" s="15">
        <f ca="1">IF(INDIRECT("D"&amp;ROW())&lt;=DATE(YEAR(Q3)-50,MONTH(Q3),DAY(Q3)),IF(INDIRECT("D"&amp;ROW())&gt;DATE(YEAR(Q3)-60,MONTH(Q3),DAY(Q3)),1,0),0)</f>
        <v>0</v>
      </c>
      <c r="T14" s="15">
        <f ca="1">IF(INDIRECT("D"&amp;ROW())&lt;=DATE(YEAR(Q3)-60,MONTH(Q3),DAY(Q3)),IF(INDIRECT("D"&amp;ROW())&gt;DATE(YEAR(Q3)-70,MONTH(Q3),DAY(Q3)),1,0),0)</f>
        <v>0</v>
      </c>
      <c r="U14" s="15">
        <f ca="1">IF(INDIRECT("D"&amp;ROW())=0,0,IF(INDIRECT("D"&amp;ROW())&lt;=DATE(YEAR(Q3)-70,MONTH(Q3),DAY(Q3)),1,0))</f>
        <v>0</v>
      </c>
    </row>
    <row r="15" spans="1:24" ht="45" customHeight="1" x14ac:dyDescent="0.35">
      <c r="A15" s="3" t="s">
        <v>13</v>
      </c>
      <c r="B15" s="13"/>
      <c r="C15" s="13"/>
      <c r="D15" s="10"/>
      <c r="E15" s="11"/>
      <c r="F15" s="9" t="s">
        <v>10</v>
      </c>
      <c r="G15" s="9" t="s">
        <v>60</v>
      </c>
      <c r="H15" s="11" t="s">
        <v>64</v>
      </c>
      <c r="I15" s="13"/>
      <c r="J15" s="13"/>
      <c r="K15" s="11"/>
      <c r="L15" s="9"/>
      <c r="M15" s="3" t="str">
        <f t="shared" ca="1" si="0"/>
        <v/>
      </c>
      <c r="N15" s="15">
        <f ca="1">IF(INDIRECT("D"&amp;ROW())&gt;DATE(YEAR(Q3)-10,MONTH(Q3),DAY(Q3)),1,0)</f>
        <v>0</v>
      </c>
      <c r="O15" s="15">
        <f ca="1">IF(INDIRECT("D"&amp;ROW())&lt;=DATE(YEAR(Q3)-10,MONTH(Q3),DAY(Q3)),IF(INDIRECT("D"&amp;ROW())&gt;DATE(YEAR(Q3)-15,MONTH(Q3),DAY(Q3)),1,0),0)</f>
        <v>0</v>
      </c>
      <c r="P15" s="15">
        <f ca="1">IF(INDIRECT("D"&amp;ROW())&lt;=DATE(YEAR(Q3)-15,MONTH(Q3),DAY(Q3)),IF(INDIRECT("D"&amp;ROW())&gt;DATE(YEAR(Q3)-19,MONTH(Q3),DAY(Q3)),1,0),0)</f>
        <v>0</v>
      </c>
      <c r="Q15" s="15">
        <f ca="1">IF(INDIRECT("D"&amp;ROW())&lt;=DATE(YEAR(Q3)-19,MONTH(Q3),DAY(Q3)),IF(INDIRECT("D"&amp;ROW())&gt;DATE(YEAR(Q3)-24,MONTH(Q3),DAY(Q3)),1,0),0)</f>
        <v>0</v>
      </c>
      <c r="R15" s="15">
        <f ca="1">IF(INDIRECT("D"&amp;ROW())&lt;=DATE(YEAR(Q3)-24,MONTH(Q3),DAY(Q3)),IF(INDIRECT("D"&amp;ROW())&gt;DATE(YEAR(Q3)-50,MONTH(Q3),DAY(Q3)),1,0),0)</f>
        <v>0</v>
      </c>
      <c r="S15" s="15">
        <f ca="1">IF(INDIRECT("D"&amp;ROW())&lt;=DATE(YEAR(Q3)-50,MONTH(Q3),DAY(Q3)),IF(INDIRECT("D"&amp;ROW())&gt;DATE(YEAR(Q3)-60,MONTH(Q3),DAY(Q3)),1,0),0)</f>
        <v>0</v>
      </c>
      <c r="T15" s="15">
        <f ca="1">IF(INDIRECT("D"&amp;ROW())&lt;=DATE(YEAR(Q3)-60,MONTH(Q3),DAY(Q3)),IF(INDIRECT("D"&amp;ROW())&gt;DATE(YEAR(Q3)-70,MONTH(Q3),DAY(Q3)),1,0),0)</f>
        <v>0</v>
      </c>
      <c r="U15" s="15">
        <f ca="1">IF(INDIRECT("D"&amp;ROW())=0,0,IF(INDIRECT("D"&amp;ROW())&lt;=DATE(YEAR(Q3)-70,MONTH(Q3),DAY(Q3)),1,0))</f>
        <v>0</v>
      </c>
    </row>
    <row r="16" spans="1:24" ht="45" customHeight="1" x14ac:dyDescent="0.35">
      <c r="A16" s="3" t="s">
        <v>14</v>
      </c>
      <c r="B16" s="13"/>
      <c r="C16" s="13"/>
      <c r="D16" s="10"/>
      <c r="E16" s="11"/>
      <c r="F16" s="9" t="s">
        <v>10</v>
      </c>
      <c r="G16" s="9" t="s">
        <v>60</v>
      </c>
      <c r="H16" s="11" t="s">
        <v>64</v>
      </c>
      <c r="I16" s="13"/>
      <c r="J16" s="13"/>
      <c r="K16" s="11"/>
      <c r="L16" s="9"/>
      <c r="M16" s="3" t="str">
        <f t="shared" ca="1" si="0"/>
        <v/>
      </c>
      <c r="N16" s="15">
        <f ca="1">IF(INDIRECT("D"&amp;ROW())&gt;DATE(YEAR(Q3)-10,MONTH(Q3),DAY(Q3)),1,0)</f>
        <v>0</v>
      </c>
      <c r="O16" s="15">
        <f ca="1">IF(INDIRECT("D"&amp;ROW())&lt;=DATE(YEAR(Q3)-10,MONTH(Q3),DAY(Q3)),IF(INDIRECT("D"&amp;ROW())&gt;DATE(YEAR(Q3)-15,MONTH(Q3),DAY(Q3)),1,0),0)</f>
        <v>0</v>
      </c>
      <c r="P16" s="15">
        <f ca="1">IF(INDIRECT("D"&amp;ROW())&lt;=DATE(YEAR(Q3)-15,MONTH(Q3),DAY(Q3)),IF(INDIRECT("D"&amp;ROW())&gt;DATE(YEAR(Q3)-19,MONTH(Q3),DAY(Q3)),1,0),0)</f>
        <v>0</v>
      </c>
      <c r="Q16" s="15">
        <f ca="1">IF(INDIRECT("D"&amp;ROW())&lt;=DATE(YEAR(Q3)-19,MONTH(Q3),DAY(Q3)),IF(INDIRECT("D"&amp;ROW())&gt;DATE(YEAR(Q3)-24,MONTH(Q3),DAY(Q3)),1,0),0)</f>
        <v>0</v>
      </c>
      <c r="R16" s="15">
        <f ca="1">IF(INDIRECT("D"&amp;ROW())&lt;=DATE(YEAR(Q3)-24,MONTH(Q3),DAY(Q3)),IF(INDIRECT("D"&amp;ROW())&gt;DATE(YEAR(Q3)-50,MONTH(Q3),DAY(Q3)),1,0),0)</f>
        <v>0</v>
      </c>
      <c r="S16" s="15">
        <f ca="1">IF(INDIRECT("D"&amp;ROW())&lt;=DATE(YEAR(Q3)-50,MONTH(Q3),DAY(Q3)),IF(INDIRECT("D"&amp;ROW())&gt;DATE(YEAR(Q3)-60,MONTH(Q3),DAY(Q3)),1,0),0)</f>
        <v>0</v>
      </c>
      <c r="T16" s="15">
        <f ca="1">IF(INDIRECT("D"&amp;ROW())&lt;=DATE(YEAR(Q3)-60,MONTH(Q3),DAY(Q3)),IF(INDIRECT("D"&amp;ROW())&gt;DATE(YEAR(Q3)-70,MONTH(Q3),DAY(Q3)),1,0),0)</f>
        <v>0</v>
      </c>
      <c r="U16" s="15">
        <f ca="1">IF(INDIRECT("D"&amp;ROW())=0,0,IF(INDIRECT("D"&amp;ROW())&lt;=DATE(YEAR(Q3)-70,MONTH(Q3),DAY(Q3)),1,0))</f>
        <v>0</v>
      </c>
    </row>
    <row r="17" spans="1:21" ht="45" customHeight="1" x14ac:dyDescent="0.35">
      <c r="A17" s="3" t="s">
        <v>15</v>
      </c>
      <c r="B17" s="13"/>
      <c r="C17" s="13"/>
      <c r="D17" s="10"/>
      <c r="E17" s="11"/>
      <c r="F17" s="9" t="s">
        <v>10</v>
      </c>
      <c r="G17" s="9" t="s">
        <v>60</v>
      </c>
      <c r="H17" s="11" t="s">
        <v>64</v>
      </c>
      <c r="I17" s="13"/>
      <c r="J17" s="13"/>
      <c r="K17" s="11"/>
      <c r="L17" s="9"/>
      <c r="M17" s="3" t="str">
        <f t="shared" ca="1" si="0"/>
        <v/>
      </c>
      <c r="N17" s="15">
        <f ca="1">IF(INDIRECT("D"&amp;ROW())&gt;DATE(YEAR(Q3)-10,MONTH(Q3),DAY(Q3)),1,0)</f>
        <v>0</v>
      </c>
      <c r="O17" s="15">
        <f ca="1">IF(INDIRECT("D"&amp;ROW())&lt;=DATE(YEAR(Q3)-10,MONTH(Q3),DAY(Q3)),IF(INDIRECT("D"&amp;ROW())&gt;DATE(YEAR(Q3)-15,MONTH(Q3),DAY(Q3)),1,0),0)</f>
        <v>0</v>
      </c>
      <c r="P17" s="15">
        <f ca="1">IF(INDIRECT("D"&amp;ROW())&lt;=DATE(YEAR(Q3)-15,MONTH(Q3),DAY(Q3)),IF(INDIRECT("D"&amp;ROW())&gt;DATE(YEAR(Q3)-19,MONTH(Q3),DAY(Q3)),1,0),0)</f>
        <v>0</v>
      </c>
      <c r="Q17" s="15">
        <f ca="1">IF(INDIRECT("D"&amp;ROW())&lt;=DATE(YEAR(Q3)-19,MONTH(Q3),DAY(Q3)),IF(INDIRECT("D"&amp;ROW())&gt;DATE(YEAR(Q3)-24,MONTH(Q3),DAY(Q3)),1,0),0)</f>
        <v>0</v>
      </c>
      <c r="R17" s="15">
        <f ca="1">IF(INDIRECT("D"&amp;ROW())&lt;=DATE(YEAR(Q3)-24,MONTH(Q3),DAY(Q3)),IF(INDIRECT("D"&amp;ROW())&gt;DATE(YEAR(Q3)-50,MONTH(Q3),DAY(Q3)),1,0),0)</f>
        <v>0</v>
      </c>
      <c r="S17" s="15">
        <f ca="1">IF(INDIRECT("D"&amp;ROW())&lt;=DATE(YEAR(Q3)-50,MONTH(Q3),DAY(Q3)),IF(INDIRECT("D"&amp;ROW())&gt;DATE(YEAR(Q3)-60,MONTH(Q3),DAY(Q3)),1,0),0)</f>
        <v>0</v>
      </c>
      <c r="T17" s="15">
        <f ca="1">IF(INDIRECT("D"&amp;ROW())&lt;=DATE(YEAR(Q3)-60,MONTH(Q3),DAY(Q3)),IF(INDIRECT("D"&amp;ROW())&gt;DATE(YEAR(Q3)-70,MONTH(Q3),DAY(Q3)),1,0),0)</f>
        <v>0</v>
      </c>
      <c r="U17" s="15">
        <f ca="1">IF(INDIRECT("D"&amp;ROW())=0,0,IF(INDIRECT("D"&amp;ROW())&lt;=DATE(YEAR(Q3)-70,MONTH(Q3),DAY(Q3)),1,0))</f>
        <v>0</v>
      </c>
    </row>
    <row r="18" spans="1:21" ht="45" customHeight="1" x14ac:dyDescent="0.35">
      <c r="A18" s="3" t="s">
        <v>16</v>
      </c>
      <c r="B18" s="13"/>
      <c r="C18" s="13"/>
      <c r="D18" s="10"/>
      <c r="E18" s="11"/>
      <c r="F18" s="9" t="s">
        <v>10</v>
      </c>
      <c r="G18" s="9" t="s">
        <v>60</v>
      </c>
      <c r="H18" s="11" t="s">
        <v>64</v>
      </c>
      <c r="I18" s="13"/>
      <c r="J18" s="13"/>
      <c r="K18" s="11"/>
      <c r="L18" s="9"/>
      <c r="M18" s="3" t="str">
        <f t="shared" ca="1" si="0"/>
        <v/>
      </c>
      <c r="N18" s="15">
        <f ca="1">IF(INDIRECT("D"&amp;ROW())&gt;DATE(YEAR(Q3)-10,MONTH(Q3),DAY(Q3)),1,0)</f>
        <v>0</v>
      </c>
      <c r="O18" s="15">
        <f ca="1">IF(INDIRECT("D"&amp;ROW())&lt;=DATE(YEAR(Q3)-10,MONTH(Q3),DAY(Q3)),IF(INDIRECT("D"&amp;ROW())&gt;DATE(YEAR(Q3)-15,MONTH(Q3),DAY(Q3)),1,0),0)</f>
        <v>0</v>
      </c>
      <c r="P18" s="15">
        <f ca="1">IF(INDIRECT("D"&amp;ROW())&lt;=DATE(YEAR(Q3)-15,MONTH(Q3),DAY(Q3)),IF(INDIRECT("D"&amp;ROW())&gt;DATE(YEAR(Q3)-19,MONTH(Q3),DAY(Q3)),1,0),0)</f>
        <v>0</v>
      </c>
      <c r="Q18" s="15">
        <f ca="1">IF(INDIRECT("D"&amp;ROW())&lt;=DATE(YEAR(Q3)-19,MONTH(Q3),DAY(Q3)),IF(INDIRECT("D"&amp;ROW())&gt;DATE(YEAR(Q3)-24,MONTH(Q3),DAY(Q3)),1,0),0)</f>
        <v>0</v>
      </c>
      <c r="R18" s="15">
        <f ca="1">IF(INDIRECT("D"&amp;ROW())&lt;=DATE(YEAR(Q3)-24,MONTH(Q3),DAY(Q3)),IF(INDIRECT("D"&amp;ROW())&gt;DATE(YEAR(Q3)-50,MONTH(Q3),DAY(Q3)),1,0),0)</f>
        <v>0</v>
      </c>
      <c r="S18" s="15">
        <f ca="1">IF(INDIRECT("D"&amp;ROW())&lt;=DATE(YEAR(Q3)-50,MONTH(Q3),DAY(Q3)),IF(INDIRECT("D"&amp;ROW())&gt;DATE(YEAR(Q3)-60,MONTH(Q3),DAY(Q3)),1,0),0)</f>
        <v>0</v>
      </c>
      <c r="T18" s="15">
        <f ca="1">IF(INDIRECT("D"&amp;ROW())&lt;=DATE(YEAR(Q3)-60,MONTH(Q3),DAY(Q3)),IF(INDIRECT("D"&amp;ROW())&gt;DATE(YEAR(Q3)-70,MONTH(Q3),DAY(Q3)),1,0),0)</f>
        <v>0</v>
      </c>
      <c r="U18" s="15">
        <f ca="1">IF(INDIRECT("D"&amp;ROW())=0,0,IF(INDIRECT("D"&amp;ROW())&lt;=DATE(YEAR(Q3)-70,MONTH(Q3),DAY(Q3)),1,0))</f>
        <v>0</v>
      </c>
    </row>
    <row r="19" spans="1:21" ht="45" customHeight="1" x14ac:dyDescent="0.35">
      <c r="A19" s="3" t="s">
        <v>17</v>
      </c>
      <c r="B19" s="13"/>
      <c r="C19" s="13"/>
      <c r="D19" s="10"/>
      <c r="E19" s="11"/>
      <c r="F19" s="9" t="s">
        <v>10</v>
      </c>
      <c r="G19" s="9" t="s">
        <v>60</v>
      </c>
      <c r="H19" s="11" t="s">
        <v>64</v>
      </c>
      <c r="I19" s="13"/>
      <c r="J19" s="13"/>
      <c r="K19" s="11"/>
      <c r="L19" s="9"/>
      <c r="M19" s="3" t="str">
        <f t="shared" ca="1" si="0"/>
        <v/>
      </c>
      <c r="N19" s="15">
        <f ca="1">IF(INDIRECT("D"&amp;ROW())&gt;DATE(YEAR(Q3)-10,MONTH(Q3),DAY(Q3)),1,0)</f>
        <v>0</v>
      </c>
      <c r="O19" s="15">
        <f ca="1">IF(INDIRECT("D"&amp;ROW())&lt;=DATE(YEAR(Q3)-10,MONTH(Q3),DAY(Q3)),IF(INDIRECT("D"&amp;ROW())&gt;DATE(YEAR(Q3)-15,MONTH(Q3),DAY(Q3)),1,0),0)</f>
        <v>0</v>
      </c>
      <c r="P19" s="15">
        <f ca="1">IF(INDIRECT("D"&amp;ROW())&lt;=DATE(YEAR(Q3)-15,MONTH(Q3),DAY(Q3)),IF(INDIRECT("D"&amp;ROW())&gt;DATE(YEAR(Q3)-19,MONTH(Q3),DAY(Q3)),1,0),0)</f>
        <v>0</v>
      </c>
      <c r="Q19" s="15">
        <f ca="1">IF(INDIRECT("D"&amp;ROW())&lt;=DATE(YEAR(Q3)-19,MONTH(Q3),DAY(Q3)),IF(INDIRECT("D"&amp;ROW())&gt;DATE(YEAR(Q3)-24,MONTH(Q3),DAY(Q3)),1,0),0)</f>
        <v>0</v>
      </c>
      <c r="R19" s="15">
        <f ca="1">IF(INDIRECT("D"&amp;ROW())&lt;=DATE(YEAR(Q3)-24,MONTH(Q3),DAY(Q3)),IF(INDIRECT("D"&amp;ROW())&gt;DATE(YEAR(Q3)-50,MONTH(Q3),DAY(Q3)),1,0),0)</f>
        <v>0</v>
      </c>
      <c r="S19" s="15">
        <f ca="1">IF(INDIRECT("D"&amp;ROW())&lt;=DATE(YEAR(Q3)-50,MONTH(Q3),DAY(Q3)),IF(INDIRECT("D"&amp;ROW())&gt;DATE(YEAR(Q3)-60,MONTH(Q3),DAY(Q3)),1,0),0)</f>
        <v>0</v>
      </c>
      <c r="T19" s="15">
        <f ca="1">IF(INDIRECT("D"&amp;ROW())&lt;=DATE(YEAR(Q3)-60,MONTH(Q3),DAY(Q3)),IF(INDIRECT("D"&amp;ROW())&gt;DATE(YEAR(Q3)-70,MONTH(Q3),DAY(Q3)),1,0),0)</f>
        <v>0</v>
      </c>
      <c r="U19" s="15">
        <f ca="1">IF(INDIRECT("D"&amp;ROW())=0,0,IF(INDIRECT("D"&amp;ROW())&lt;=DATE(YEAR(Q3)-70,MONTH(Q3),DAY(Q3)),1,0))</f>
        <v>0</v>
      </c>
    </row>
    <row r="20" spans="1:21" ht="45" customHeight="1" x14ac:dyDescent="0.35">
      <c r="A20" s="3" t="s">
        <v>18</v>
      </c>
      <c r="B20" s="13"/>
      <c r="C20" s="13"/>
      <c r="D20" s="10"/>
      <c r="E20" s="11"/>
      <c r="F20" s="9" t="s">
        <v>10</v>
      </c>
      <c r="G20" s="9" t="s">
        <v>60</v>
      </c>
      <c r="H20" s="11" t="s">
        <v>64</v>
      </c>
      <c r="I20" s="13"/>
      <c r="J20" s="13"/>
      <c r="K20" s="11"/>
      <c r="L20" s="9"/>
      <c r="M20" s="3" t="str">
        <f t="shared" ca="1" si="0"/>
        <v/>
      </c>
      <c r="N20" s="15">
        <f ca="1">IF(INDIRECT("D"&amp;ROW())&gt;DATE(YEAR(Q3)-10,MONTH(Q3),DAY(Q3)),1,0)</f>
        <v>0</v>
      </c>
      <c r="O20" s="15">
        <f ca="1">IF(INDIRECT("D"&amp;ROW())&lt;=DATE(YEAR(Q3)-10,MONTH(Q3),DAY(Q3)),IF(INDIRECT("D"&amp;ROW())&gt;DATE(YEAR(Q3)-15,MONTH(Q3),DAY(Q3)),1,0),0)</f>
        <v>0</v>
      </c>
      <c r="P20" s="15">
        <f ca="1">IF(INDIRECT("D"&amp;ROW())&lt;=DATE(YEAR(Q3)-15,MONTH(Q3),DAY(Q3)),IF(INDIRECT("D"&amp;ROW())&gt;DATE(YEAR(Q3)-19,MONTH(Q3),DAY(Q3)),1,0),0)</f>
        <v>0</v>
      </c>
      <c r="Q20" s="15">
        <f ca="1">IF(INDIRECT("D"&amp;ROW())&lt;=DATE(YEAR(Q3)-19,MONTH(Q3),DAY(Q3)),IF(INDIRECT("D"&amp;ROW())&gt;DATE(YEAR(Q3)-24,MONTH(Q3),DAY(Q3)),1,0),0)</f>
        <v>0</v>
      </c>
      <c r="R20" s="15">
        <f ca="1">IF(INDIRECT("D"&amp;ROW())&lt;=DATE(YEAR(Q3)-24,MONTH(Q3),DAY(Q3)),IF(INDIRECT("D"&amp;ROW())&gt;DATE(YEAR(Q3)-50,MONTH(Q3),DAY(Q3)),1,0),0)</f>
        <v>0</v>
      </c>
      <c r="S20" s="15">
        <f ca="1">IF(INDIRECT("D"&amp;ROW())&lt;=DATE(YEAR(Q3)-50,MONTH(Q3),DAY(Q3)),IF(INDIRECT("D"&amp;ROW())&gt;DATE(YEAR(Q3)-60,MONTH(Q3),DAY(Q3)),1,0),0)</f>
        <v>0</v>
      </c>
      <c r="T20" s="15">
        <f ca="1">IF(INDIRECT("D"&amp;ROW())&lt;=DATE(YEAR(Q3)-60,MONTH(Q3),DAY(Q3)),IF(INDIRECT("D"&amp;ROW())&gt;DATE(YEAR(Q3)-70,MONTH(Q3),DAY(Q3)),1,0),0)</f>
        <v>0</v>
      </c>
      <c r="U20" s="15">
        <f ca="1">IF(INDIRECT("D"&amp;ROW())=0,0,IF(INDIRECT("D"&amp;ROW())&lt;=DATE(YEAR(Q3)-70,MONTH(Q3),DAY(Q3)),1,0))</f>
        <v>0</v>
      </c>
    </row>
    <row r="21" spans="1:21" ht="45" customHeight="1" x14ac:dyDescent="0.35">
      <c r="A21" s="3" t="s">
        <v>19</v>
      </c>
      <c r="B21" s="13"/>
      <c r="C21" s="13"/>
      <c r="D21" s="10"/>
      <c r="E21" s="11"/>
      <c r="F21" s="9" t="s">
        <v>10</v>
      </c>
      <c r="G21" s="9" t="s">
        <v>60</v>
      </c>
      <c r="H21" s="11" t="s">
        <v>64</v>
      </c>
      <c r="I21" s="13"/>
      <c r="J21" s="13"/>
      <c r="K21" s="11"/>
      <c r="L21" s="9"/>
      <c r="M21" s="3" t="str">
        <f t="shared" ca="1" si="0"/>
        <v/>
      </c>
      <c r="N21" s="15">
        <f ca="1">IF(INDIRECT("D"&amp;ROW())&gt;DATE(YEAR(Q3)-10,MONTH(Q3),DAY(Q3)),1,0)</f>
        <v>0</v>
      </c>
      <c r="O21" s="15">
        <f ca="1">IF(INDIRECT("D"&amp;ROW())&lt;=DATE(YEAR(Q3)-10,MONTH(Q3),DAY(Q3)),IF(INDIRECT("D"&amp;ROW())&gt;DATE(YEAR(Q3)-15,MONTH(Q3),DAY(Q3)),1,0),0)</f>
        <v>0</v>
      </c>
      <c r="P21" s="15">
        <f ca="1">IF(INDIRECT("D"&amp;ROW())&lt;=DATE(YEAR(Q3)-15,MONTH(Q3),DAY(Q3)),IF(INDIRECT("D"&amp;ROW())&gt;DATE(YEAR(Q3)-19,MONTH(Q3),DAY(Q3)),1,0),0)</f>
        <v>0</v>
      </c>
      <c r="Q21" s="15">
        <f ca="1">IF(INDIRECT("D"&amp;ROW())&lt;=DATE(YEAR(Q3)-19,MONTH(Q3),DAY(Q3)),IF(INDIRECT("D"&amp;ROW())&gt;DATE(YEAR(Q3)-24,MONTH(Q3),DAY(Q3)),1,0),0)</f>
        <v>0</v>
      </c>
      <c r="R21" s="15">
        <f ca="1">IF(INDIRECT("D"&amp;ROW())&lt;=DATE(YEAR(Q3)-24,MONTH(Q3),DAY(Q3)),IF(INDIRECT("D"&amp;ROW())&gt;DATE(YEAR(Q3)-50,MONTH(Q3),DAY(Q3)),1,0),0)</f>
        <v>0</v>
      </c>
      <c r="S21" s="15">
        <f ca="1">IF(INDIRECT("D"&amp;ROW())&lt;=DATE(YEAR(Q3)-50,MONTH(Q3),DAY(Q3)),IF(INDIRECT("D"&amp;ROW())&gt;DATE(YEAR(Q3)-60,MONTH(Q3),DAY(Q3)),1,0),0)</f>
        <v>0</v>
      </c>
      <c r="T21" s="15">
        <f ca="1">IF(INDIRECT("D"&amp;ROW())&lt;=DATE(YEAR(Q3)-60,MONTH(Q3),DAY(Q3)),IF(INDIRECT("D"&amp;ROW())&gt;DATE(YEAR(Q3)-70,MONTH(Q3),DAY(Q3)),1,0),0)</f>
        <v>0</v>
      </c>
      <c r="U21" s="15">
        <f ca="1">IF(INDIRECT("D"&amp;ROW())=0,0,IF(INDIRECT("D"&amp;ROW())&lt;=DATE(YEAR(Q3)-70,MONTH(Q3),DAY(Q3)),1,0))</f>
        <v>0</v>
      </c>
    </row>
    <row r="22" spans="1:21" ht="45" customHeight="1" x14ac:dyDescent="0.35">
      <c r="A22" s="3" t="s">
        <v>20</v>
      </c>
      <c r="B22" s="13"/>
      <c r="C22" s="13"/>
      <c r="D22" s="10"/>
      <c r="E22" s="11"/>
      <c r="F22" s="9" t="s">
        <v>10</v>
      </c>
      <c r="G22" s="9" t="s">
        <v>60</v>
      </c>
      <c r="H22" s="11" t="s">
        <v>64</v>
      </c>
      <c r="I22" s="13"/>
      <c r="J22" s="13"/>
      <c r="K22" s="11"/>
      <c r="L22" s="9"/>
      <c r="M22" s="3" t="str">
        <f t="shared" ca="1" si="0"/>
        <v/>
      </c>
      <c r="N22" s="15">
        <f ca="1">IF(INDIRECT("D"&amp;ROW())&gt;DATE(YEAR(Q3)-10,MONTH(Q3),DAY(Q3)),1,0)</f>
        <v>0</v>
      </c>
      <c r="O22" s="15">
        <f ca="1">IF(INDIRECT("D"&amp;ROW())&lt;=DATE(YEAR(Q3)-10,MONTH(Q3),DAY(Q3)),IF(INDIRECT("D"&amp;ROW())&gt;DATE(YEAR(Q3)-15,MONTH(Q3),DAY(Q3)),1,0),0)</f>
        <v>0</v>
      </c>
      <c r="P22" s="15">
        <f ca="1">IF(INDIRECT("D"&amp;ROW())&lt;=DATE(YEAR(Q3)-15,MONTH(Q3),DAY(Q3)),IF(INDIRECT("D"&amp;ROW())&gt;DATE(YEAR(Q3)-19,MONTH(Q3),DAY(Q3)),1,0),0)</f>
        <v>0</v>
      </c>
      <c r="Q22" s="15">
        <f ca="1">IF(INDIRECT("D"&amp;ROW())&lt;=DATE(YEAR(Q3)-19,MONTH(Q3),DAY(Q3)),IF(INDIRECT("D"&amp;ROW())&gt;DATE(YEAR(Q3)-24,MONTH(Q3),DAY(Q3)),1,0),0)</f>
        <v>0</v>
      </c>
      <c r="R22" s="15">
        <f ca="1">IF(INDIRECT("D"&amp;ROW())&lt;=DATE(YEAR(Q3)-24,MONTH(Q3),DAY(Q3)),IF(INDIRECT("D"&amp;ROW())&gt;DATE(YEAR(Q3)-50,MONTH(Q3),DAY(Q3)),1,0),0)</f>
        <v>0</v>
      </c>
      <c r="S22" s="15">
        <f ca="1">IF(INDIRECT("D"&amp;ROW())&lt;=DATE(YEAR(Q3)-50,MONTH(Q3),DAY(Q3)),IF(INDIRECT("D"&amp;ROW())&gt;DATE(YEAR(Q3)-60,MONTH(Q3),DAY(Q3)),1,0),0)</f>
        <v>0</v>
      </c>
      <c r="T22" s="15">
        <f ca="1">IF(INDIRECT("D"&amp;ROW())&lt;=DATE(YEAR(Q3)-60,MONTH(Q3),DAY(Q3)),IF(INDIRECT("D"&amp;ROW())&gt;DATE(YEAR(Q3)-70,MONTH(Q3),DAY(Q3)),1,0),0)</f>
        <v>0</v>
      </c>
      <c r="U22" s="15">
        <f ca="1">IF(INDIRECT("D"&amp;ROW())=0,0,IF(INDIRECT("D"&amp;ROW())&lt;=DATE(YEAR(Q3)-70,MONTH(Q3),DAY(Q3)),1,0))</f>
        <v>0</v>
      </c>
    </row>
    <row r="23" spans="1:21" ht="45" customHeight="1" x14ac:dyDescent="0.35">
      <c r="A23" s="3" t="s">
        <v>21</v>
      </c>
      <c r="B23" s="13"/>
      <c r="C23" s="13"/>
      <c r="D23" s="10"/>
      <c r="E23" s="11"/>
      <c r="F23" s="9" t="s">
        <v>10</v>
      </c>
      <c r="G23" s="9" t="s">
        <v>60</v>
      </c>
      <c r="H23" s="11" t="s">
        <v>64</v>
      </c>
      <c r="I23" s="13"/>
      <c r="J23" s="13"/>
      <c r="K23" s="11"/>
      <c r="L23" s="9"/>
      <c r="M23" s="3" t="str">
        <f t="shared" ca="1" si="0"/>
        <v/>
      </c>
      <c r="N23" s="15">
        <f ca="1">IF(INDIRECT("D"&amp;ROW())&gt;DATE(YEAR(Q3)-10,MONTH(Q3),DAY(Q3)),1,0)</f>
        <v>0</v>
      </c>
      <c r="O23" s="15">
        <f ca="1">IF(INDIRECT("D"&amp;ROW())&lt;=DATE(YEAR(Q3)-10,MONTH(Q3),DAY(Q3)),IF(INDIRECT("D"&amp;ROW())&gt;DATE(YEAR(Q3)-15,MONTH(Q3),DAY(Q3)),1,0),0)</f>
        <v>0</v>
      </c>
      <c r="P23" s="15">
        <f ca="1">IF(INDIRECT("D"&amp;ROW())&lt;=DATE(YEAR(Q3)-15,MONTH(Q3),DAY(Q3)),IF(INDIRECT("D"&amp;ROW())&gt;DATE(YEAR(Q3)-19,MONTH(Q3),DAY(Q3)),1,0),0)</f>
        <v>0</v>
      </c>
      <c r="Q23" s="15">
        <f ca="1">IF(INDIRECT("D"&amp;ROW())&lt;=DATE(YEAR(Q3)-19,MONTH(Q3),DAY(Q3)),IF(INDIRECT("D"&amp;ROW())&gt;DATE(YEAR(Q3)-24,MONTH(Q3),DAY(Q3)),1,0),0)</f>
        <v>0</v>
      </c>
      <c r="R23" s="15">
        <f ca="1">IF(INDIRECT("D"&amp;ROW())&lt;=DATE(YEAR(Q3)-24,MONTH(Q3),DAY(Q3)),IF(INDIRECT("D"&amp;ROW())&gt;DATE(YEAR(Q3)-50,MONTH(Q3),DAY(Q3)),1,0),0)</f>
        <v>0</v>
      </c>
      <c r="S23" s="15">
        <f ca="1">IF(INDIRECT("D"&amp;ROW())&lt;=DATE(YEAR(Q3)-50,MONTH(Q3),DAY(Q3)),IF(INDIRECT("D"&amp;ROW())&gt;DATE(YEAR(Q3)-60,MONTH(Q3),DAY(Q3)),1,0),0)</f>
        <v>0</v>
      </c>
      <c r="T23" s="15">
        <f ca="1">IF(INDIRECT("D"&amp;ROW())&lt;=DATE(YEAR(Q3)-60,MONTH(Q3),DAY(Q3)),IF(INDIRECT("D"&amp;ROW())&gt;DATE(YEAR(Q3)-70,MONTH(Q3),DAY(Q3)),1,0),0)</f>
        <v>0</v>
      </c>
      <c r="U23" s="15">
        <f ca="1">IF(INDIRECT("D"&amp;ROW())=0,0,IF(INDIRECT("D"&amp;ROW())&lt;=DATE(YEAR(Q3)-70,MONTH(Q3),DAY(Q3)),1,0))</f>
        <v>0</v>
      </c>
    </row>
    <row r="24" spans="1:21" ht="45" customHeight="1" x14ac:dyDescent="0.35">
      <c r="A24" s="3" t="s">
        <v>22</v>
      </c>
      <c r="B24" s="13"/>
      <c r="C24" s="13"/>
      <c r="D24" s="10"/>
      <c r="E24" s="11"/>
      <c r="F24" s="9" t="s">
        <v>10</v>
      </c>
      <c r="G24" s="9" t="s">
        <v>60</v>
      </c>
      <c r="H24" s="11" t="s">
        <v>64</v>
      </c>
      <c r="I24" s="13"/>
      <c r="J24" s="13"/>
      <c r="K24" s="11"/>
      <c r="L24" s="9"/>
      <c r="M24" s="3" t="str">
        <f t="shared" ca="1" si="0"/>
        <v/>
      </c>
      <c r="N24" s="15">
        <f ca="1">IF(INDIRECT("D"&amp;ROW())&gt;DATE(YEAR(Q3)-10,MONTH(Q3),DAY(Q3)),1,0)</f>
        <v>0</v>
      </c>
      <c r="O24" s="15">
        <f ca="1">IF(INDIRECT("D"&amp;ROW())&lt;=DATE(YEAR(Q3)-10,MONTH(Q3),DAY(Q3)),IF(INDIRECT("D"&amp;ROW())&gt;DATE(YEAR(Q3)-15,MONTH(Q3),DAY(Q3)),1,0),0)</f>
        <v>0</v>
      </c>
      <c r="P24" s="15">
        <f ca="1">IF(INDIRECT("D"&amp;ROW())&lt;=DATE(YEAR(Q3)-15,MONTH(Q3),DAY(Q3)),IF(INDIRECT("D"&amp;ROW())&gt;DATE(YEAR(Q3)-19,MONTH(Q3),DAY(Q3)),1,0),0)</f>
        <v>0</v>
      </c>
      <c r="Q24" s="15">
        <f ca="1">IF(INDIRECT("D"&amp;ROW())&lt;=DATE(YEAR(Q3)-19,MONTH(Q3),DAY(Q3)),IF(INDIRECT("D"&amp;ROW())&gt;DATE(YEAR(Q3)-24,MONTH(Q3),DAY(Q3)),1,0),0)</f>
        <v>0</v>
      </c>
      <c r="R24" s="15">
        <f ca="1">IF(INDIRECT("D"&amp;ROW())&lt;=DATE(YEAR(Q3)-24,MONTH(Q3),DAY(Q3)),IF(INDIRECT("D"&amp;ROW())&gt;DATE(YEAR(Q3)-50,MONTH(Q3),DAY(Q3)),1,0),0)</f>
        <v>0</v>
      </c>
      <c r="S24" s="15">
        <f ca="1">IF(INDIRECT("D"&amp;ROW())&lt;=DATE(YEAR(Q3)-50,MONTH(Q3),DAY(Q3)),IF(INDIRECT("D"&amp;ROW())&gt;DATE(YEAR(Q3)-60,MONTH(Q3),DAY(Q3)),1,0),0)</f>
        <v>0</v>
      </c>
      <c r="T24" s="15">
        <f ca="1">IF(INDIRECT("D"&amp;ROW())&lt;=DATE(YEAR(Q3)-60,MONTH(Q3),DAY(Q3)),IF(INDIRECT("D"&amp;ROW())&gt;DATE(YEAR(Q3)-70,MONTH(Q3),DAY(Q3)),1,0),0)</f>
        <v>0</v>
      </c>
      <c r="U24" s="15">
        <f ca="1">IF(INDIRECT("D"&amp;ROW())=0,0,IF(INDIRECT("D"&amp;ROW())&lt;=DATE(YEAR(Q3)-70,MONTH(Q3),DAY(Q3)),1,0))</f>
        <v>0</v>
      </c>
    </row>
    <row r="25" spans="1:21" ht="45" customHeight="1" x14ac:dyDescent="0.35">
      <c r="A25" s="3" t="s">
        <v>23</v>
      </c>
      <c r="B25" s="13"/>
      <c r="C25" s="13"/>
      <c r="D25" s="10"/>
      <c r="E25" s="11"/>
      <c r="F25" s="9" t="s">
        <v>10</v>
      </c>
      <c r="G25" s="9" t="s">
        <v>60</v>
      </c>
      <c r="H25" s="11" t="s">
        <v>64</v>
      </c>
      <c r="I25" s="13"/>
      <c r="J25" s="13"/>
      <c r="K25" s="11"/>
      <c r="L25" s="9"/>
      <c r="M25" s="3" t="str">
        <f t="shared" ca="1" si="0"/>
        <v/>
      </c>
      <c r="N25" s="15">
        <f ca="1">IF(INDIRECT("D"&amp;ROW())&gt;DATE(YEAR(Q3)-10,MONTH(Q3),DAY(Q3)),1,0)</f>
        <v>0</v>
      </c>
      <c r="O25" s="15">
        <f ca="1">IF(INDIRECT("D"&amp;ROW())&lt;=DATE(YEAR(Q3)-10,MONTH(Q3),DAY(Q3)),IF(INDIRECT("D"&amp;ROW())&gt;DATE(YEAR(Q3)-15,MONTH(Q3),DAY(Q3)),1,0),0)</f>
        <v>0</v>
      </c>
      <c r="P25" s="15">
        <f ca="1">IF(INDIRECT("D"&amp;ROW())&lt;=DATE(YEAR(Q3)-15,MONTH(Q3),DAY(Q3)),IF(INDIRECT("D"&amp;ROW())&gt;DATE(YEAR(Q3)-19,MONTH(Q3),DAY(Q3)),1,0),0)</f>
        <v>0</v>
      </c>
      <c r="Q25" s="15">
        <f ca="1">IF(INDIRECT("D"&amp;ROW())&lt;=DATE(YEAR(Q3)-19,MONTH(Q3),DAY(Q3)),IF(INDIRECT("D"&amp;ROW())&gt;DATE(YEAR(Q3)-24,MONTH(Q3),DAY(Q3)),1,0),0)</f>
        <v>0</v>
      </c>
      <c r="R25" s="15">
        <f ca="1">IF(INDIRECT("D"&amp;ROW())&lt;=DATE(YEAR(Q3)-24,MONTH(Q3),DAY(Q3)),IF(INDIRECT("D"&amp;ROW())&gt;DATE(YEAR(Q3)-50,MONTH(Q3),DAY(Q3)),1,0),0)</f>
        <v>0</v>
      </c>
      <c r="S25" s="15">
        <f ca="1">IF(INDIRECT("D"&amp;ROW())&lt;=DATE(YEAR(Q3)-50,MONTH(Q3),DAY(Q3)),IF(INDIRECT("D"&amp;ROW())&gt;DATE(YEAR(Q3)-60,MONTH(Q3),DAY(Q3)),1,0),0)</f>
        <v>0</v>
      </c>
      <c r="T25" s="15">
        <f ca="1">IF(INDIRECT("D"&amp;ROW())&lt;=DATE(YEAR(Q3)-60,MONTH(Q3),DAY(Q3)),IF(INDIRECT("D"&amp;ROW())&gt;DATE(YEAR(Q3)-70,MONTH(Q3),DAY(Q3)),1,0),0)</f>
        <v>0</v>
      </c>
      <c r="U25" s="15">
        <f ca="1">IF(INDIRECT("D"&amp;ROW())=0,0,IF(INDIRECT("D"&amp;ROW())&lt;=DATE(YEAR(Q3)-70,MONTH(Q3),DAY(Q3)),1,0))</f>
        <v>0</v>
      </c>
    </row>
    <row r="26" spans="1:21" ht="45" customHeight="1" x14ac:dyDescent="0.35">
      <c r="A26" s="3" t="s">
        <v>24</v>
      </c>
      <c r="B26" s="13"/>
      <c r="C26" s="13"/>
      <c r="D26" s="10"/>
      <c r="E26" s="11"/>
      <c r="F26" s="9" t="s">
        <v>10</v>
      </c>
      <c r="G26" s="9" t="s">
        <v>60</v>
      </c>
      <c r="H26" s="11" t="s">
        <v>64</v>
      </c>
      <c r="I26" s="13"/>
      <c r="J26" s="13"/>
      <c r="K26" s="11"/>
      <c r="L26" s="9"/>
      <c r="M26" s="3" t="str">
        <f t="shared" ca="1" si="0"/>
        <v/>
      </c>
      <c r="N26" s="15">
        <f ca="1">IF(INDIRECT("D"&amp;ROW())&gt;DATE(YEAR(Q3)-10,MONTH(Q3),DAY(Q3)),1,0)</f>
        <v>0</v>
      </c>
      <c r="O26" s="15">
        <f ca="1">IF(INDIRECT("D"&amp;ROW())&lt;=DATE(YEAR(Q3)-10,MONTH(Q3),DAY(Q3)),IF(INDIRECT("D"&amp;ROW())&gt;DATE(YEAR(Q3)-15,MONTH(Q3),DAY(Q3)),1,0),0)</f>
        <v>0</v>
      </c>
      <c r="P26" s="15">
        <f ca="1">IF(INDIRECT("D"&amp;ROW())&lt;=DATE(YEAR(Q3)-15,MONTH(Q3),DAY(Q3)),IF(INDIRECT("D"&amp;ROW())&gt;DATE(YEAR(Q3)-19,MONTH(Q3),DAY(Q3)),1,0),0)</f>
        <v>0</v>
      </c>
      <c r="Q26" s="15">
        <f ca="1">IF(INDIRECT("D"&amp;ROW())&lt;=DATE(YEAR(Q3)-19,MONTH(Q3),DAY(Q3)),IF(INDIRECT("D"&amp;ROW())&gt;DATE(YEAR(Q3)-24,MONTH(Q3),DAY(Q3)),1,0),0)</f>
        <v>0</v>
      </c>
      <c r="R26" s="15">
        <f ca="1">IF(INDIRECT("D"&amp;ROW())&lt;=DATE(YEAR(Q3)-24,MONTH(Q3),DAY(Q3)),IF(INDIRECT("D"&amp;ROW())&gt;DATE(YEAR(Q3)-50,MONTH(Q3),DAY(Q3)),1,0),0)</f>
        <v>0</v>
      </c>
      <c r="S26" s="15">
        <f ca="1">IF(INDIRECT("D"&amp;ROW())&lt;=DATE(YEAR(Q3)-50,MONTH(Q3),DAY(Q3)),IF(INDIRECT("D"&amp;ROW())&gt;DATE(YEAR(Q3)-60,MONTH(Q3),DAY(Q3)),1,0),0)</f>
        <v>0</v>
      </c>
      <c r="T26" s="15">
        <f ca="1">IF(INDIRECT("D"&amp;ROW())&lt;=DATE(YEAR(Q3)-60,MONTH(Q3),DAY(Q3)),IF(INDIRECT("D"&amp;ROW())&gt;DATE(YEAR(Q3)-70,MONTH(Q3),DAY(Q3)),1,0),0)</f>
        <v>0</v>
      </c>
      <c r="U26" s="15">
        <f ca="1">IF(INDIRECT("D"&amp;ROW())=0,0,IF(INDIRECT("D"&amp;ROW())&lt;=DATE(YEAR(Q3)-70,MONTH(Q3),DAY(Q3)),1,0))</f>
        <v>0</v>
      </c>
    </row>
    <row r="27" spans="1:21" ht="45" customHeight="1" x14ac:dyDescent="0.35">
      <c r="A27" s="3" t="s">
        <v>25</v>
      </c>
      <c r="B27" s="13"/>
      <c r="C27" s="13"/>
      <c r="D27" s="10"/>
      <c r="E27" s="11"/>
      <c r="F27" s="9" t="s">
        <v>10</v>
      </c>
      <c r="G27" s="9" t="s">
        <v>60</v>
      </c>
      <c r="H27" s="11" t="s">
        <v>64</v>
      </c>
      <c r="I27" s="13"/>
      <c r="J27" s="13"/>
      <c r="K27" s="11"/>
      <c r="L27" s="9"/>
      <c r="M27" s="3" t="str">
        <f t="shared" ca="1" si="0"/>
        <v/>
      </c>
      <c r="N27" s="15">
        <f ca="1">IF(INDIRECT("D"&amp;ROW())&gt;DATE(YEAR(Q3)-10,MONTH(Q3),DAY(Q3)),1,0)</f>
        <v>0</v>
      </c>
      <c r="O27" s="15">
        <f ca="1">IF(INDIRECT("D"&amp;ROW())&lt;=DATE(YEAR(Q3)-10,MONTH(Q3),DAY(Q3)),IF(INDIRECT("D"&amp;ROW())&gt;DATE(YEAR(Q3)-15,MONTH(Q3),DAY(Q3)),1,0),0)</f>
        <v>0</v>
      </c>
      <c r="P27" s="15">
        <f ca="1">IF(INDIRECT("D"&amp;ROW())&lt;=DATE(YEAR(Q3)-15,MONTH(Q3),DAY(Q3)),IF(INDIRECT("D"&amp;ROW())&gt;DATE(YEAR(Q3)-19,MONTH(Q3),DAY(Q3)),1,0),0)</f>
        <v>0</v>
      </c>
      <c r="Q27" s="15">
        <f ca="1">IF(INDIRECT("D"&amp;ROW())&lt;=DATE(YEAR(Q3)-19,MONTH(Q3),DAY(Q3)),IF(INDIRECT("D"&amp;ROW())&gt;DATE(YEAR(Q3)-24,MONTH(Q3),DAY(Q3)),1,0),0)</f>
        <v>0</v>
      </c>
      <c r="R27" s="15">
        <f ca="1">IF(INDIRECT("D"&amp;ROW())&lt;=DATE(YEAR(Q3)-24,MONTH(Q3),DAY(Q3)),IF(INDIRECT("D"&amp;ROW())&gt;DATE(YEAR(Q3)-50,MONTH(Q3),DAY(Q3)),1,0),0)</f>
        <v>0</v>
      </c>
      <c r="S27" s="15">
        <f ca="1">IF(INDIRECT("D"&amp;ROW())&lt;=DATE(YEAR(Q3)-50,MONTH(Q3),DAY(Q3)),IF(INDIRECT("D"&amp;ROW())&gt;DATE(YEAR(Q3)-60,MONTH(Q3),DAY(Q3)),1,0),0)</f>
        <v>0</v>
      </c>
      <c r="T27" s="15">
        <f ca="1">IF(INDIRECT("D"&amp;ROW())&lt;=DATE(YEAR(Q3)-60,MONTH(Q3),DAY(Q3)),IF(INDIRECT("D"&amp;ROW())&gt;DATE(YEAR(Q3)-70,MONTH(Q3),DAY(Q3)),1,0),0)</f>
        <v>0</v>
      </c>
      <c r="U27" s="15">
        <f ca="1">IF(INDIRECT("D"&amp;ROW())=0,0,IF(INDIRECT("D"&amp;ROW())&lt;=DATE(YEAR(Q3)-70,MONTH(Q3),DAY(Q3)),1,0))</f>
        <v>0</v>
      </c>
    </row>
    <row r="28" spans="1:21" ht="45" customHeight="1" x14ac:dyDescent="0.35">
      <c r="A28" s="20" t="s">
        <v>66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</row>
    <row r="29" spans="1:21" ht="45" customHeight="1" x14ac:dyDescent="0.35"/>
    <row r="30" spans="1:21" ht="45" customHeight="1" x14ac:dyDescent="0.35"/>
    <row r="31" spans="1:21" ht="45" customHeight="1" x14ac:dyDescent="0.35"/>
    <row r="32" spans="1:21" ht="45" customHeight="1" x14ac:dyDescent="0.35"/>
  </sheetData>
  <sheetProtection algorithmName="SHA-512" hashValue="MhVV3kANbH24yCCvL2sqzmZCzWf9qTJL7H/JxSeDJtjOo0GnnU5H+x2hwSc24vIeppMDrkTHIwYZqwVcJBpIMg==" saltValue="XFwv49LtmJtusJ4NSo1fng==" spinCount="100000" sheet="1" objects="1" scenarios="1" selectLockedCells="1"/>
  <mergeCells count="8">
    <mergeCell ref="A28:M28"/>
    <mergeCell ref="V1:X1"/>
    <mergeCell ref="B2:C3"/>
    <mergeCell ref="L2:M3"/>
    <mergeCell ref="V2:X2"/>
    <mergeCell ref="B5:C6"/>
    <mergeCell ref="B8:C9"/>
    <mergeCell ref="F8:L9"/>
  </mergeCells>
  <pageMargins left="0.43307086614173229" right="0.43307086614173229" top="0.78740157480314965" bottom="0.78740157480314965" header="0.31496062992125984" footer="0.31496062992125984"/>
  <pageSetup paperSize="9" scale="45" orientation="landscape" verticalDpi="0" r:id="rId1"/>
  <drawing r:id="rId2"/>
  <legacyDrawing r:id="rId3"/>
  <controls>
    <mc:AlternateContent xmlns:mc="http://schemas.openxmlformats.org/markup-compatibility/2006">
      <mc:Choice Requires="x14">
        <control shapeId="4099" r:id="rId4" name="ComboBox3">
          <controlPr defaultSize="0" autoLine="0" listFillRange="Klassenauswahl" r:id="rId5">
            <anchor moveWithCells="1">
              <from>
                <xdr:col>3</xdr:col>
                <xdr:colOff>12700</xdr:colOff>
                <xdr:row>6</xdr:row>
                <xdr:rowOff>190500</xdr:rowOff>
              </from>
              <to>
                <xdr:col>4</xdr:col>
                <xdr:colOff>1263650</xdr:colOff>
                <xdr:row>8</xdr:row>
                <xdr:rowOff>241300</xdr:rowOff>
              </to>
            </anchor>
          </controlPr>
        </control>
      </mc:Choice>
      <mc:Fallback>
        <control shapeId="4099" r:id="rId4" name="ComboBox3"/>
      </mc:Fallback>
    </mc:AlternateContent>
    <mc:AlternateContent xmlns:mc="http://schemas.openxmlformats.org/markup-compatibility/2006">
      <mc:Choice Requires="x14">
        <control shapeId="4098" r:id="rId6" name="ComboBox2">
          <controlPr defaultSize="0" autoLine="0" autoPict="0" listFillRange="Altersklassen" r:id="rId7">
            <anchor moveWithCells="1">
              <from>
                <xdr:col>3</xdr:col>
                <xdr:colOff>12700</xdr:colOff>
                <xdr:row>3</xdr:row>
                <xdr:rowOff>190500</xdr:rowOff>
              </from>
              <to>
                <xdr:col>12</xdr:col>
                <xdr:colOff>12700</xdr:colOff>
                <xdr:row>5</xdr:row>
                <xdr:rowOff>209550</xdr:rowOff>
              </to>
            </anchor>
          </controlPr>
        </control>
      </mc:Choice>
      <mc:Fallback>
        <control shapeId="4098" r:id="rId6" name="ComboBox2"/>
      </mc:Fallback>
    </mc:AlternateContent>
    <mc:AlternateContent xmlns:mc="http://schemas.openxmlformats.org/markup-compatibility/2006">
      <mc:Choice Requires="x14">
        <control shapeId="4097" r:id="rId8" name="ComboBox1">
          <controlPr defaultSize="0" autoLine="0" autoPict="0" listFillRange="Meisterschaften" r:id="rId9">
            <anchor moveWithCells="1">
              <from>
                <xdr:col>3</xdr:col>
                <xdr:colOff>12700</xdr:colOff>
                <xdr:row>0</xdr:row>
                <xdr:rowOff>177800</xdr:rowOff>
              </from>
              <to>
                <xdr:col>10</xdr:col>
                <xdr:colOff>387350</xdr:colOff>
                <xdr:row>3</xdr:row>
                <xdr:rowOff>12700</xdr:rowOff>
              </to>
            </anchor>
          </controlPr>
        </control>
      </mc:Choice>
      <mc:Fallback>
        <control shapeId="4097" r:id="rId8" name="ComboBox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X32"/>
  <sheetViews>
    <sheetView topLeftCell="D1" zoomScale="54" zoomScaleNormal="54" zoomScaleSheetLayoutView="50" workbookViewId="0">
      <selection activeCell="F8" sqref="F8:L9"/>
    </sheetView>
  </sheetViews>
  <sheetFormatPr baseColWidth="10" defaultColWidth="9.81640625" defaultRowHeight="26" x14ac:dyDescent="0.35"/>
  <cols>
    <col min="1" max="1" width="9.81640625" style="15" customWidth="1"/>
    <col min="2" max="2" width="43" style="15" customWidth="1"/>
    <col min="3" max="3" width="30.81640625" style="15" customWidth="1"/>
    <col min="4" max="4" width="19.1796875" style="1" customWidth="1"/>
    <col min="5" max="5" width="21.81640625" style="15" customWidth="1"/>
    <col min="6" max="6" width="14.1796875" style="15" customWidth="1"/>
    <col min="7" max="7" width="20" style="15" customWidth="1"/>
    <col min="8" max="8" width="10.26953125" style="2" customWidth="1"/>
    <col min="9" max="9" width="37" style="15" customWidth="1"/>
    <col min="10" max="10" width="37.1796875" style="15" customWidth="1"/>
    <col min="11" max="11" width="12.54296875" style="15" customWidth="1"/>
    <col min="12" max="12" width="35.7265625" style="15" customWidth="1"/>
    <col min="13" max="13" width="10.81640625" style="15" customWidth="1"/>
    <col min="14" max="21" width="21.7265625" style="15" hidden="1" customWidth="1"/>
    <col min="22" max="22" width="9.81640625" style="15" hidden="1" customWidth="1"/>
    <col min="23" max="23" width="4.7265625" style="15" hidden="1" customWidth="1"/>
    <col min="24" max="24" width="9.81640625" style="15" hidden="1" customWidth="1"/>
    <col min="25" max="16384" width="9.81640625" style="15"/>
  </cols>
  <sheetData>
    <row r="1" spans="1:24" x14ac:dyDescent="0.35">
      <c r="V1" s="19" t="s">
        <v>62</v>
      </c>
      <c r="W1" s="19"/>
      <c r="X1" s="19"/>
    </row>
    <row r="2" spans="1:24" ht="26.25" customHeight="1" x14ac:dyDescent="0.35">
      <c r="B2" s="21" t="s">
        <v>35</v>
      </c>
      <c r="C2" s="21"/>
      <c r="D2" s="6"/>
      <c r="E2" s="6"/>
      <c r="F2" s="6"/>
      <c r="G2" s="7"/>
      <c r="H2" s="6"/>
      <c r="I2" s="6"/>
      <c r="J2" s="6"/>
      <c r="K2" s="6"/>
      <c r="L2" s="21" t="str">
        <f>V3&amp;"/"&amp;X3</f>
        <v>2023/2024</v>
      </c>
      <c r="M2" s="21"/>
      <c r="V2" s="19" t="s">
        <v>63</v>
      </c>
      <c r="W2" s="19"/>
      <c r="X2" s="19"/>
    </row>
    <row r="3" spans="1:24" ht="26.25" customHeight="1" x14ac:dyDescent="0.35">
      <c r="B3" s="21"/>
      <c r="C3" s="21"/>
      <c r="D3" s="6"/>
      <c r="E3" s="6"/>
      <c r="F3" s="6"/>
      <c r="G3" s="7"/>
      <c r="H3" s="6"/>
      <c r="I3" s="6"/>
      <c r="J3" s="6"/>
      <c r="K3" s="6"/>
      <c r="L3" s="21"/>
      <c r="M3" s="21"/>
      <c r="Q3" s="1">
        <f>DATE(X3,6,30)</f>
        <v>45473</v>
      </c>
      <c r="V3" s="14">
        <f>Berechnung!A3</f>
        <v>2023</v>
      </c>
      <c r="W3" s="15" t="s">
        <v>61</v>
      </c>
      <c r="X3" s="14">
        <f>Berechnung!C3</f>
        <v>2024</v>
      </c>
    </row>
    <row r="5" spans="1:24" ht="26.25" customHeight="1" x14ac:dyDescent="0.35">
      <c r="B5" s="21" t="s">
        <v>37</v>
      </c>
      <c r="C5" s="21"/>
      <c r="D5" s="6"/>
      <c r="E5" s="6"/>
      <c r="F5" s="6"/>
      <c r="G5" s="6"/>
      <c r="H5" s="8"/>
      <c r="I5" s="8"/>
      <c r="J5" s="8"/>
      <c r="K5" s="8"/>
      <c r="L5" s="8"/>
    </row>
    <row r="6" spans="1:24" ht="26.25" customHeight="1" x14ac:dyDescent="0.35">
      <c r="B6" s="21"/>
      <c r="C6" s="21"/>
      <c r="D6" s="6"/>
      <c r="E6" s="6"/>
      <c r="F6" s="6"/>
      <c r="G6" s="6"/>
      <c r="H6" s="8"/>
      <c r="I6" s="8"/>
      <c r="J6" s="8"/>
      <c r="K6" s="8"/>
      <c r="L6" s="8"/>
    </row>
    <row r="8" spans="1:24" ht="26.25" customHeight="1" x14ac:dyDescent="0.35">
      <c r="B8" s="21" t="s">
        <v>38</v>
      </c>
      <c r="C8" s="21"/>
      <c r="D8" s="6"/>
      <c r="E8" s="6"/>
      <c r="F8" s="22"/>
      <c r="G8" s="22"/>
      <c r="H8" s="22"/>
      <c r="I8" s="22"/>
      <c r="J8" s="22"/>
      <c r="K8" s="22"/>
      <c r="L8" s="22"/>
    </row>
    <row r="9" spans="1:24" ht="26.25" customHeight="1" thickBot="1" x14ac:dyDescent="0.4">
      <c r="B9" s="21"/>
      <c r="C9" s="21"/>
      <c r="D9" s="6"/>
      <c r="E9" s="6"/>
      <c r="F9" s="23"/>
      <c r="G9" s="23"/>
      <c r="H9" s="23"/>
      <c r="I9" s="23"/>
      <c r="J9" s="23"/>
      <c r="K9" s="23"/>
      <c r="L9" s="23"/>
    </row>
    <row r="11" spans="1:24" x14ac:dyDescent="0.35">
      <c r="B11" s="3" t="s">
        <v>0</v>
      </c>
      <c r="C11" s="3" t="s">
        <v>1</v>
      </c>
      <c r="D11" s="4" t="s">
        <v>2</v>
      </c>
      <c r="E11" s="3" t="s">
        <v>3</v>
      </c>
      <c r="F11" s="3" t="s">
        <v>4</v>
      </c>
      <c r="G11" s="3" t="s">
        <v>5</v>
      </c>
      <c r="H11" s="5" t="s">
        <v>6</v>
      </c>
      <c r="I11" s="3" t="s">
        <v>7</v>
      </c>
      <c r="J11" s="3" t="s">
        <v>8</v>
      </c>
      <c r="K11" s="3" t="s">
        <v>65</v>
      </c>
      <c r="L11" s="3" t="s">
        <v>9</v>
      </c>
      <c r="M11" s="3" t="s">
        <v>26</v>
      </c>
      <c r="N11" s="15" t="s">
        <v>27</v>
      </c>
      <c r="O11" s="15" t="s">
        <v>28</v>
      </c>
      <c r="P11" s="15" t="s">
        <v>29</v>
      </c>
      <c r="Q11" s="15" t="s">
        <v>30</v>
      </c>
      <c r="R11" s="15" t="s">
        <v>31</v>
      </c>
      <c r="S11" s="15" t="s">
        <v>32</v>
      </c>
      <c r="T11" s="15" t="s">
        <v>33</v>
      </c>
      <c r="U11" s="15" t="s">
        <v>34</v>
      </c>
    </row>
    <row r="13" spans="1:24" ht="45" customHeight="1" x14ac:dyDescent="0.35">
      <c r="A13" s="3" t="s">
        <v>11</v>
      </c>
      <c r="B13" s="13"/>
      <c r="C13" s="13"/>
      <c r="D13" s="10"/>
      <c r="E13" s="11"/>
      <c r="F13" s="9" t="s">
        <v>10</v>
      </c>
      <c r="G13" s="9" t="s">
        <v>60</v>
      </c>
      <c r="H13" s="11" t="s">
        <v>64</v>
      </c>
      <c r="I13" s="13"/>
      <c r="J13" s="13"/>
      <c r="K13" s="11"/>
      <c r="L13" s="9"/>
      <c r="M13" s="3" t="str">
        <f ca="1">IF(N13=1,"U10",IF(O13=1,"U14",IF(P13=1,"U18",IF(Q13=1,"U23",IF(R13=1,"Aktive",IF(S13=1,"SA",IF(T13=1,"SB",IF(U13=1,"SC",""))))))))</f>
        <v/>
      </c>
      <c r="N13" s="15">
        <f ca="1">IF(INDIRECT("D"&amp;ROW())&gt;DATE(YEAR(Q3)-10,MONTH(Q3),DAY(Q3)),1,0)</f>
        <v>0</v>
      </c>
      <c r="O13" s="15">
        <f ca="1">IF(INDIRECT("D"&amp;ROW())&lt;=DATE(YEAR(Q3)-10,MONTH(Q3),DAY(Q3)),IF(INDIRECT("D"&amp;ROW())&gt;DATE(YEAR(Q3)-15,MONTH(Q3),DAY(Q3)),1,0),0)</f>
        <v>0</v>
      </c>
      <c r="P13" s="15">
        <f ca="1">IF(INDIRECT("D"&amp;ROW())&lt;=DATE(YEAR(Q3)-15,MONTH(Q3),DAY(Q3)),IF(INDIRECT("D"&amp;ROW())&gt;DATE(YEAR(Q3)-19,MONTH(Q3),DAY(Q3)),1,0),0)</f>
        <v>0</v>
      </c>
      <c r="Q13" s="15">
        <f ca="1">IF(INDIRECT("D"&amp;ROW())&lt;=DATE(YEAR(Q3)-19,MONTH(Q3),DAY(Q3)),IF(INDIRECT("D"&amp;ROW())&gt;DATE(YEAR(Q3)-24,MONTH(Q3),DAY(Q3)),1,0),0)</f>
        <v>0</v>
      </c>
      <c r="R13" s="15">
        <f ca="1">IF(INDIRECT("D"&amp;ROW())&lt;=DATE(YEAR(Q3)-24,MONTH(Q3),DAY(Q3)),IF(INDIRECT("D"&amp;ROW())&gt;DATE(YEAR(Q3)-50,MONTH(Q3),DAY(Q3)),1,0),0)</f>
        <v>0</v>
      </c>
      <c r="S13" s="15">
        <f ca="1">IF(INDIRECT("D"&amp;ROW())&lt;=DATE(YEAR(Q3)-50,MONTH(Q3),DAY(Q3)),IF(INDIRECT("D"&amp;ROW())&gt;DATE(YEAR(Q3)-60,MONTH(Q3),DAY(Q3)),1,0),0)</f>
        <v>0</v>
      </c>
      <c r="T13" s="15">
        <f ca="1">IF(INDIRECT("D"&amp;ROW())&lt;=DATE(YEAR(Q3)-60,MONTH(Q3),DAY(Q3)),IF(INDIRECT("D"&amp;ROW())&gt;DATE(YEAR(Q3)-70,MONTH(Q3),DAY(Q3)),1,0),0)</f>
        <v>0</v>
      </c>
      <c r="U13" s="15">
        <f ca="1">IF(INDIRECT("D"&amp;ROW())=0,0,IF(INDIRECT("D"&amp;ROW())&lt;=DATE(YEAR(Q3)-70,MONTH(Q3),DAY(Q3)),1,0))</f>
        <v>0</v>
      </c>
    </row>
    <row r="14" spans="1:24" ht="45" customHeight="1" x14ac:dyDescent="0.35">
      <c r="A14" s="3" t="s">
        <v>12</v>
      </c>
      <c r="B14" s="13"/>
      <c r="C14" s="13"/>
      <c r="D14" s="10"/>
      <c r="E14" s="11"/>
      <c r="F14" s="9" t="s">
        <v>10</v>
      </c>
      <c r="G14" s="9" t="s">
        <v>60</v>
      </c>
      <c r="H14" s="11" t="s">
        <v>64</v>
      </c>
      <c r="I14" s="13"/>
      <c r="J14" s="13"/>
      <c r="K14" s="11"/>
      <c r="L14" s="9"/>
      <c r="M14" s="3" t="str">
        <f t="shared" ref="M14:M27" ca="1" si="0">IF(N14=1,"U10",IF(O14=1,"U14",IF(P14=1,"U18",IF(Q14=1,"U23",IF(R14=1,"Aktive",IF(S14=1,"SA",IF(T14=1,"SB",IF(U14=1,"SC",""))))))))</f>
        <v/>
      </c>
      <c r="N14" s="15">
        <f ca="1">IF(INDIRECT("D"&amp;ROW())&gt;DATE(YEAR(Q3)-10,MONTH(Q3),DAY(Q3)),1,0)</f>
        <v>0</v>
      </c>
      <c r="O14" s="15">
        <f ca="1">IF(INDIRECT("D"&amp;ROW())&lt;=DATE(YEAR(Q3)-10,MONTH(Q3),DAY(Q3)),IF(INDIRECT("D"&amp;ROW())&gt;DATE(YEAR(Q3)-15,MONTH(Q3),DAY(Q3)),1,0),0)</f>
        <v>0</v>
      </c>
      <c r="P14" s="15">
        <f ca="1">IF(INDIRECT("D"&amp;ROW())&lt;=DATE(YEAR(Q3)-15,MONTH(Q3),DAY(Q3)),IF(INDIRECT("D"&amp;ROW())&gt;DATE(YEAR(Q3)-19,MONTH(Q3),DAY(Q3)),1,0),0)</f>
        <v>0</v>
      </c>
      <c r="Q14" s="15">
        <f ca="1">IF(INDIRECT("D"&amp;ROW())&lt;=DATE(YEAR(Q3)-19,MONTH(Q3),DAY(Q3)),IF(INDIRECT("D"&amp;ROW())&gt;DATE(YEAR(Q3)-24,MONTH(Q3),DAY(Q3)),1,0),0)</f>
        <v>0</v>
      </c>
      <c r="R14" s="15">
        <f ca="1">IF(INDIRECT("D"&amp;ROW())&lt;=DATE(YEAR(Q3)-24,MONTH(Q3),DAY(Q3)),IF(INDIRECT("D"&amp;ROW())&gt;DATE(YEAR(Q3)-50,MONTH(Q3),DAY(Q3)),1,0),0)</f>
        <v>0</v>
      </c>
      <c r="S14" s="15">
        <f ca="1">IF(INDIRECT("D"&amp;ROW())&lt;=DATE(YEAR(Q3)-50,MONTH(Q3),DAY(Q3)),IF(INDIRECT("D"&amp;ROW())&gt;DATE(YEAR(Q3)-60,MONTH(Q3),DAY(Q3)),1,0),0)</f>
        <v>0</v>
      </c>
      <c r="T14" s="15">
        <f ca="1">IF(INDIRECT("D"&amp;ROW())&lt;=DATE(YEAR(Q3)-60,MONTH(Q3),DAY(Q3)),IF(INDIRECT("D"&amp;ROW())&gt;DATE(YEAR(Q3)-70,MONTH(Q3),DAY(Q3)),1,0),0)</f>
        <v>0</v>
      </c>
      <c r="U14" s="15">
        <f ca="1">IF(INDIRECT("D"&amp;ROW())=0,0,IF(INDIRECT("D"&amp;ROW())&lt;=DATE(YEAR(Q3)-70,MONTH(Q3),DAY(Q3)),1,0))</f>
        <v>0</v>
      </c>
    </row>
    <row r="15" spans="1:24" ht="45" customHeight="1" x14ac:dyDescent="0.35">
      <c r="A15" s="3" t="s">
        <v>13</v>
      </c>
      <c r="B15" s="13"/>
      <c r="C15" s="13"/>
      <c r="D15" s="10"/>
      <c r="E15" s="11"/>
      <c r="F15" s="9" t="s">
        <v>10</v>
      </c>
      <c r="G15" s="9" t="s">
        <v>60</v>
      </c>
      <c r="H15" s="11" t="s">
        <v>64</v>
      </c>
      <c r="I15" s="13"/>
      <c r="J15" s="13"/>
      <c r="K15" s="11"/>
      <c r="L15" s="9"/>
      <c r="M15" s="3" t="str">
        <f t="shared" ca="1" si="0"/>
        <v/>
      </c>
      <c r="N15" s="15">
        <f ca="1">IF(INDIRECT("D"&amp;ROW())&gt;DATE(YEAR(Q3)-10,MONTH(Q3),DAY(Q3)),1,0)</f>
        <v>0</v>
      </c>
      <c r="O15" s="15">
        <f ca="1">IF(INDIRECT("D"&amp;ROW())&lt;=DATE(YEAR(Q3)-10,MONTH(Q3),DAY(Q3)),IF(INDIRECT("D"&amp;ROW())&gt;DATE(YEAR(Q3)-15,MONTH(Q3),DAY(Q3)),1,0),0)</f>
        <v>0</v>
      </c>
      <c r="P15" s="15">
        <f ca="1">IF(INDIRECT("D"&amp;ROW())&lt;=DATE(YEAR(Q3)-15,MONTH(Q3),DAY(Q3)),IF(INDIRECT("D"&amp;ROW())&gt;DATE(YEAR(Q3)-19,MONTH(Q3),DAY(Q3)),1,0),0)</f>
        <v>0</v>
      </c>
      <c r="Q15" s="15">
        <f ca="1">IF(INDIRECT("D"&amp;ROW())&lt;=DATE(YEAR(Q3)-19,MONTH(Q3),DAY(Q3)),IF(INDIRECT("D"&amp;ROW())&gt;DATE(YEAR(Q3)-24,MONTH(Q3),DAY(Q3)),1,0),0)</f>
        <v>0</v>
      </c>
      <c r="R15" s="15">
        <f ca="1">IF(INDIRECT("D"&amp;ROW())&lt;=DATE(YEAR(Q3)-24,MONTH(Q3),DAY(Q3)),IF(INDIRECT("D"&amp;ROW())&gt;DATE(YEAR(Q3)-50,MONTH(Q3),DAY(Q3)),1,0),0)</f>
        <v>0</v>
      </c>
      <c r="S15" s="15">
        <f ca="1">IF(INDIRECT("D"&amp;ROW())&lt;=DATE(YEAR(Q3)-50,MONTH(Q3),DAY(Q3)),IF(INDIRECT("D"&amp;ROW())&gt;DATE(YEAR(Q3)-60,MONTH(Q3),DAY(Q3)),1,0),0)</f>
        <v>0</v>
      </c>
      <c r="T15" s="15">
        <f ca="1">IF(INDIRECT("D"&amp;ROW())&lt;=DATE(YEAR(Q3)-60,MONTH(Q3),DAY(Q3)),IF(INDIRECT("D"&amp;ROW())&gt;DATE(YEAR(Q3)-70,MONTH(Q3),DAY(Q3)),1,0),0)</f>
        <v>0</v>
      </c>
      <c r="U15" s="15">
        <f ca="1">IF(INDIRECT("D"&amp;ROW())=0,0,IF(INDIRECT("D"&amp;ROW())&lt;=DATE(YEAR(Q3)-70,MONTH(Q3),DAY(Q3)),1,0))</f>
        <v>0</v>
      </c>
    </row>
    <row r="16" spans="1:24" ht="45" customHeight="1" x14ac:dyDescent="0.35">
      <c r="A16" s="3" t="s">
        <v>14</v>
      </c>
      <c r="B16" s="13"/>
      <c r="C16" s="13"/>
      <c r="D16" s="10"/>
      <c r="E16" s="11"/>
      <c r="F16" s="9" t="s">
        <v>10</v>
      </c>
      <c r="G16" s="9" t="s">
        <v>60</v>
      </c>
      <c r="H16" s="11" t="s">
        <v>64</v>
      </c>
      <c r="I16" s="13"/>
      <c r="J16" s="13"/>
      <c r="K16" s="11"/>
      <c r="L16" s="9"/>
      <c r="M16" s="3" t="str">
        <f t="shared" ca="1" si="0"/>
        <v/>
      </c>
      <c r="N16" s="15">
        <f ca="1">IF(INDIRECT("D"&amp;ROW())&gt;DATE(YEAR(Q3)-10,MONTH(Q3),DAY(Q3)),1,0)</f>
        <v>0</v>
      </c>
      <c r="O16" s="15">
        <f ca="1">IF(INDIRECT("D"&amp;ROW())&lt;=DATE(YEAR(Q3)-10,MONTH(Q3),DAY(Q3)),IF(INDIRECT("D"&amp;ROW())&gt;DATE(YEAR(Q3)-15,MONTH(Q3),DAY(Q3)),1,0),0)</f>
        <v>0</v>
      </c>
      <c r="P16" s="15">
        <f ca="1">IF(INDIRECT("D"&amp;ROW())&lt;=DATE(YEAR(Q3)-15,MONTH(Q3),DAY(Q3)),IF(INDIRECT("D"&amp;ROW())&gt;DATE(YEAR(Q3)-19,MONTH(Q3),DAY(Q3)),1,0),0)</f>
        <v>0</v>
      </c>
      <c r="Q16" s="15">
        <f ca="1">IF(INDIRECT("D"&amp;ROW())&lt;=DATE(YEAR(Q3)-19,MONTH(Q3),DAY(Q3)),IF(INDIRECT("D"&amp;ROW())&gt;DATE(YEAR(Q3)-24,MONTH(Q3),DAY(Q3)),1,0),0)</f>
        <v>0</v>
      </c>
      <c r="R16" s="15">
        <f ca="1">IF(INDIRECT("D"&amp;ROW())&lt;=DATE(YEAR(Q3)-24,MONTH(Q3),DAY(Q3)),IF(INDIRECT("D"&amp;ROW())&gt;DATE(YEAR(Q3)-50,MONTH(Q3),DAY(Q3)),1,0),0)</f>
        <v>0</v>
      </c>
      <c r="S16" s="15">
        <f ca="1">IF(INDIRECT("D"&amp;ROW())&lt;=DATE(YEAR(Q3)-50,MONTH(Q3),DAY(Q3)),IF(INDIRECT("D"&amp;ROW())&gt;DATE(YEAR(Q3)-60,MONTH(Q3),DAY(Q3)),1,0),0)</f>
        <v>0</v>
      </c>
      <c r="T16" s="15">
        <f ca="1">IF(INDIRECT("D"&amp;ROW())&lt;=DATE(YEAR(Q3)-60,MONTH(Q3),DAY(Q3)),IF(INDIRECT("D"&amp;ROW())&gt;DATE(YEAR(Q3)-70,MONTH(Q3),DAY(Q3)),1,0),0)</f>
        <v>0</v>
      </c>
      <c r="U16" s="15">
        <f ca="1">IF(INDIRECT("D"&amp;ROW())=0,0,IF(INDIRECT("D"&amp;ROW())&lt;=DATE(YEAR(Q3)-70,MONTH(Q3),DAY(Q3)),1,0))</f>
        <v>0</v>
      </c>
    </row>
    <row r="17" spans="1:21" ht="45" customHeight="1" x14ac:dyDescent="0.35">
      <c r="A17" s="3" t="s">
        <v>15</v>
      </c>
      <c r="B17" s="13"/>
      <c r="C17" s="13"/>
      <c r="D17" s="10"/>
      <c r="E17" s="11"/>
      <c r="F17" s="9" t="s">
        <v>10</v>
      </c>
      <c r="G17" s="9" t="s">
        <v>60</v>
      </c>
      <c r="H17" s="11" t="s">
        <v>64</v>
      </c>
      <c r="I17" s="13"/>
      <c r="J17" s="13"/>
      <c r="K17" s="11"/>
      <c r="L17" s="9"/>
      <c r="M17" s="3" t="str">
        <f t="shared" ca="1" si="0"/>
        <v/>
      </c>
      <c r="N17" s="15">
        <f ca="1">IF(INDIRECT("D"&amp;ROW())&gt;DATE(YEAR(Q3)-10,MONTH(Q3),DAY(Q3)),1,0)</f>
        <v>0</v>
      </c>
      <c r="O17" s="15">
        <f ca="1">IF(INDIRECT("D"&amp;ROW())&lt;=DATE(YEAR(Q3)-10,MONTH(Q3),DAY(Q3)),IF(INDIRECT("D"&amp;ROW())&gt;DATE(YEAR(Q3)-15,MONTH(Q3),DAY(Q3)),1,0),0)</f>
        <v>0</v>
      </c>
      <c r="P17" s="15">
        <f ca="1">IF(INDIRECT("D"&amp;ROW())&lt;=DATE(YEAR(Q3)-15,MONTH(Q3),DAY(Q3)),IF(INDIRECT("D"&amp;ROW())&gt;DATE(YEAR(Q3)-19,MONTH(Q3),DAY(Q3)),1,0),0)</f>
        <v>0</v>
      </c>
      <c r="Q17" s="15">
        <f ca="1">IF(INDIRECT("D"&amp;ROW())&lt;=DATE(YEAR(Q3)-19,MONTH(Q3),DAY(Q3)),IF(INDIRECT("D"&amp;ROW())&gt;DATE(YEAR(Q3)-24,MONTH(Q3),DAY(Q3)),1,0),0)</f>
        <v>0</v>
      </c>
      <c r="R17" s="15">
        <f ca="1">IF(INDIRECT("D"&amp;ROW())&lt;=DATE(YEAR(Q3)-24,MONTH(Q3),DAY(Q3)),IF(INDIRECT("D"&amp;ROW())&gt;DATE(YEAR(Q3)-50,MONTH(Q3),DAY(Q3)),1,0),0)</f>
        <v>0</v>
      </c>
      <c r="S17" s="15">
        <f ca="1">IF(INDIRECT("D"&amp;ROW())&lt;=DATE(YEAR(Q3)-50,MONTH(Q3),DAY(Q3)),IF(INDIRECT("D"&amp;ROW())&gt;DATE(YEAR(Q3)-60,MONTH(Q3),DAY(Q3)),1,0),0)</f>
        <v>0</v>
      </c>
      <c r="T17" s="15">
        <f ca="1">IF(INDIRECT("D"&amp;ROW())&lt;=DATE(YEAR(Q3)-60,MONTH(Q3),DAY(Q3)),IF(INDIRECT("D"&amp;ROW())&gt;DATE(YEAR(Q3)-70,MONTH(Q3),DAY(Q3)),1,0),0)</f>
        <v>0</v>
      </c>
      <c r="U17" s="15">
        <f ca="1">IF(INDIRECT("D"&amp;ROW())=0,0,IF(INDIRECT("D"&amp;ROW())&lt;=DATE(YEAR(Q3)-70,MONTH(Q3),DAY(Q3)),1,0))</f>
        <v>0</v>
      </c>
    </row>
    <row r="18" spans="1:21" ht="45" customHeight="1" x14ac:dyDescent="0.35">
      <c r="A18" s="3" t="s">
        <v>16</v>
      </c>
      <c r="B18" s="13"/>
      <c r="C18" s="13"/>
      <c r="D18" s="10"/>
      <c r="E18" s="11"/>
      <c r="F18" s="9" t="s">
        <v>10</v>
      </c>
      <c r="G18" s="9" t="s">
        <v>60</v>
      </c>
      <c r="H18" s="11" t="s">
        <v>64</v>
      </c>
      <c r="I18" s="13"/>
      <c r="J18" s="13"/>
      <c r="K18" s="11"/>
      <c r="L18" s="9"/>
      <c r="M18" s="3" t="str">
        <f t="shared" ca="1" si="0"/>
        <v/>
      </c>
      <c r="N18" s="15">
        <f ca="1">IF(INDIRECT("D"&amp;ROW())&gt;DATE(YEAR(Q3)-10,MONTH(Q3),DAY(Q3)),1,0)</f>
        <v>0</v>
      </c>
      <c r="O18" s="15">
        <f ca="1">IF(INDIRECT("D"&amp;ROW())&lt;=DATE(YEAR(Q3)-10,MONTH(Q3),DAY(Q3)),IF(INDIRECT("D"&amp;ROW())&gt;DATE(YEAR(Q3)-15,MONTH(Q3),DAY(Q3)),1,0),0)</f>
        <v>0</v>
      </c>
      <c r="P18" s="15">
        <f ca="1">IF(INDIRECT("D"&amp;ROW())&lt;=DATE(YEAR(Q3)-15,MONTH(Q3),DAY(Q3)),IF(INDIRECT("D"&amp;ROW())&gt;DATE(YEAR(Q3)-19,MONTH(Q3),DAY(Q3)),1,0),0)</f>
        <v>0</v>
      </c>
      <c r="Q18" s="15">
        <f ca="1">IF(INDIRECT("D"&amp;ROW())&lt;=DATE(YEAR(Q3)-19,MONTH(Q3),DAY(Q3)),IF(INDIRECT("D"&amp;ROW())&gt;DATE(YEAR(Q3)-24,MONTH(Q3),DAY(Q3)),1,0),0)</f>
        <v>0</v>
      </c>
      <c r="R18" s="15">
        <f ca="1">IF(INDIRECT("D"&amp;ROW())&lt;=DATE(YEAR(Q3)-24,MONTH(Q3),DAY(Q3)),IF(INDIRECT("D"&amp;ROW())&gt;DATE(YEAR(Q3)-50,MONTH(Q3),DAY(Q3)),1,0),0)</f>
        <v>0</v>
      </c>
      <c r="S18" s="15">
        <f ca="1">IF(INDIRECT("D"&amp;ROW())&lt;=DATE(YEAR(Q3)-50,MONTH(Q3),DAY(Q3)),IF(INDIRECT("D"&amp;ROW())&gt;DATE(YEAR(Q3)-60,MONTH(Q3),DAY(Q3)),1,0),0)</f>
        <v>0</v>
      </c>
      <c r="T18" s="15">
        <f ca="1">IF(INDIRECT("D"&amp;ROW())&lt;=DATE(YEAR(Q3)-60,MONTH(Q3),DAY(Q3)),IF(INDIRECT("D"&amp;ROW())&gt;DATE(YEAR(Q3)-70,MONTH(Q3),DAY(Q3)),1,0),0)</f>
        <v>0</v>
      </c>
      <c r="U18" s="15">
        <f ca="1">IF(INDIRECT("D"&amp;ROW())=0,0,IF(INDIRECT("D"&amp;ROW())&lt;=DATE(YEAR(Q3)-70,MONTH(Q3),DAY(Q3)),1,0))</f>
        <v>0</v>
      </c>
    </row>
    <row r="19" spans="1:21" ht="45" customHeight="1" x14ac:dyDescent="0.35">
      <c r="A19" s="3" t="s">
        <v>17</v>
      </c>
      <c r="B19" s="13"/>
      <c r="C19" s="13"/>
      <c r="D19" s="10"/>
      <c r="E19" s="11"/>
      <c r="F19" s="9" t="s">
        <v>10</v>
      </c>
      <c r="G19" s="9" t="s">
        <v>60</v>
      </c>
      <c r="H19" s="11" t="s">
        <v>64</v>
      </c>
      <c r="I19" s="13"/>
      <c r="J19" s="13"/>
      <c r="K19" s="11"/>
      <c r="L19" s="9"/>
      <c r="M19" s="3" t="str">
        <f t="shared" ca="1" si="0"/>
        <v/>
      </c>
      <c r="N19" s="15">
        <f ca="1">IF(INDIRECT("D"&amp;ROW())&gt;DATE(YEAR(Q3)-10,MONTH(Q3),DAY(Q3)),1,0)</f>
        <v>0</v>
      </c>
      <c r="O19" s="15">
        <f ca="1">IF(INDIRECT("D"&amp;ROW())&lt;=DATE(YEAR(Q3)-10,MONTH(Q3),DAY(Q3)),IF(INDIRECT("D"&amp;ROW())&gt;DATE(YEAR(Q3)-15,MONTH(Q3),DAY(Q3)),1,0),0)</f>
        <v>0</v>
      </c>
      <c r="P19" s="15">
        <f ca="1">IF(INDIRECT("D"&amp;ROW())&lt;=DATE(YEAR(Q3)-15,MONTH(Q3),DAY(Q3)),IF(INDIRECT("D"&amp;ROW())&gt;DATE(YEAR(Q3)-19,MONTH(Q3),DAY(Q3)),1,0),0)</f>
        <v>0</v>
      </c>
      <c r="Q19" s="15">
        <f ca="1">IF(INDIRECT("D"&amp;ROW())&lt;=DATE(YEAR(Q3)-19,MONTH(Q3),DAY(Q3)),IF(INDIRECT("D"&amp;ROW())&gt;DATE(YEAR(Q3)-24,MONTH(Q3),DAY(Q3)),1,0),0)</f>
        <v>0</v>
      </c>
      <c r="R19" s="15">
        <f ca="1">IF(INDIRECT("D"&amp;ROW())&lt;=DATE(YEAR(Q3)-24,MONTH(Q3),DAY(Q3)),IF(INDIRECT("D"&amp;ROW())&gt;DATE(YEAR(Q3)-50,MONTH(Q3),DAY(Q3)),1,0),0)</f>
        <v>0</v>
      </c>
      <c r="S19" s="15">
        <f ca="1">IF(INDIRECT("D"&amp;ROW())&lt;=DATE(YEAR(Q3)-50,MONTH(Q3),DAY(Q3)),IF(INDIRECT("D"&amp;ROW())&gt;DATE(YEAR(Q3)-60,MONTH(Q3),DAY(Q3)),1,0),0)</f>
        <v>0</v>
      </c>
      <c r="T19" s="15">
        <f ca="1">IF(INDIRECT("D"&amp;ROW())&lt;=DATE(YEAR(Q3)-60,MONTH(Q3),DAY(Q3)),IF(INDIRECT("D"&amp;ROW())&gt;DATE(YEAR(Q3)-70,MONTH(Q3),DAY(Q3)),1,0),0)</f>
        <v>0</v>
      </c>
      <c r="U19" s="15">
        <f ca="1">IF(INDIRECT("D"&amp;ROW())=0,0,IF(INDIRECT("D"&amp;ROW())&lt;=DATE(YEAR(Q3)-70,MONTH(Q3),DAY(Q3)),1,0))</f>
        <v>0</v>
      </c>
    </row>
    <row r="20" spans="1:21" ht="45" customHeight="1" x14ac:dyDescent="0.35">
      <c r="A20" s="3" t="s">
        <v>18</v>
      </c>
      <c r="B20" s="13"/>
      <c r="C20" s="13"/>
      <c r="D20" s="10"/>
      <c r="E20" s="11"/>
      <c r="F20" s="9" t="s">
        <v>10</v>
      </c>
      <c r="G20" s="9" t="s">
        <v>60</v>
      </c>
      <c r="H20" s="11" t="s">
        <v>64</v>
      </c>
      <c r="I20" s="13"/>
      <c r="J20" s="13"/>
      <c r="K20" s="11"/>
      <c r="L20" s="9"/>
      <c r="M20" s="3" t="str">
        <f t="shared" ca="1" si="0"/>
        <v/>
      </c>
      <c r="N20" s="15">
        <f ca="1">IF(INDIRECT("D"&amp;ROW())&gt;DATE(YEAR(Q3)-10,MONTH(Q3),DAY(Q3)),1,0)</f>
        <v>0</v>
      </c>
      <c r="O20" s="15">
        <f ca="1">IF(INDIRECT("D"&amp;ROW())&lt;=DATE(YEAR(Q3)-10,MONTH(Q3),DAY(Q3)),IF(INDIRECT("D"&amp;ROW())&gt;DATE(YEAR(Q3)-15,MONTH(Q3),DAY(Q3)),1,0),0)</f>
        <v>0</v>
      </c>
      <c r="P20" s="15">
        <f ca="1">IF(INDIRECT("D"&amp;ROW())&lt;=DATE(YEAR(Q3)-15,MONTH(Q3),DAY(Q3)),IF(INDIRECT("D"&amp;ROW())&gt;DATE(YEAR(Q3)-19,MONTH(Q3),DAY(Q3)),1,0),0)</f>
        <v>0</v>
      </c>
      <c r="Q20" s="15">
        <f ca="1">IF(INDIRECT("D"&amp;ROW())&lt;=DATE(YEAR(Q3)-19,MONTH(Q3),DAY(Q3)),IF(INDIRECT("D"&amp;ROW())&gt;DATE(YEAR(Q3)-24,MONTH(Q3),DAY(Q3)),1,0),0)</f>
        <v>0</v>
      </c>
      <c r="R20" s="15">
        <f ca="1">IF(INDIRECT("D"&amp;ROW())&lt;=DATE(YEAR(Q3)-24,MONTH(Q3),DAY(Q3)),IF(INDIRECT("D"&amp;ROW())&gt;DATE(YEAR(Q3)-50,MONTH(Q3),DAY(Q3)),1,0),0)</f>
        <v>0</v>
      </c>
      <c r="S20" s="15">
        <f ca="1">IF(INDIRECT("D"&amp;ROW())&lt;=DATE(YEAR(Q3)-50,MONTH(Q3),DAY(Q3)),IF(INDIRECT("D"&amp;ROW())&gt;DATE(YEAR(Q3)-60,MONTH(Q3),DAY(Q3)),1,0),0)</f>
        <v>0</v>
      </c>
      <c r="T20" s="15">
        <f ca="1">IF(INDIRECT("D"&amp;ROW())&lt;=DATE(YEAR(Q3)-60,MONTH(Q3),DAY(Q3)),IF(INDIRECT("D"&amp;ROW())&gt;DATE(YEAR(Q3)-70,MONTH(Q3),DAY(Q3)),1,0),0)</f>
        <v>0</v>
      </c>
      <c r="U20" s="15">
        <f ca="1">IF(INDIRECT("D"&amp;ROW())=0,0,IF(INDIRECT("D"&amp;ROW())&lt;=DATE(YEAR(Q3)-70,MONTH(Q3),DAY(Q3)),1,0))</f>
        <v>0</v>
      </c>
    </row>
    <row r="21" spans="1:21" ht="45" customHeight="1" x14ac:dyDescent="0.35">
      <c r="A21" s="3" t="s">
        <v>19</v>
      </c>
      <c r="B21" s="13"/>
      <c r="C21" s="13"/>
      <c r="D21" s="10"/>
      <c r="E21" s="11"/>
      <c r="F21" s="9" t="s">
        <v>10</v>
      </c>
      <c r="G21" s="9" t="s">
        <v>60</v>
      </c>
      <c r="H21" s="11" t="s">
        <v>64</v>
      </c>
      <c r="I21" s="13"/>
      <c r="J21" s="13"/>
      <c r="K21" s="11"/>
      <c r="L21" s="9"/>
      <c r="M21" s="3" t="str">
        <f t="shared" ca="1" si="0"/>
        <v/>
      </c>
      <c r="N21" s="15">
        <f ca="1">IF(INDIRECT("D"&amp;ROW())&gt;DATE(YEAR(Q3)-10,MONTH(Q3),DAY(Q3)),1,0)</f>
        <v>0</v>
      </c>
      <c r="O21" s="15">
        <f ca="1">IF(INDIRECT("D"&amp;ROW())&lt;=DATE(YEAR(Q3)-10,MONTH(Q3),DAY(Q3)),IF(INDIRECT("D"&amp;ROW())&gt;DATE(YEAR(Q3)-15,MONTH(Q3),DAY(Q3)),1,0),0)</f>
        <v>0</v>
      </c>
      <c r="P21" s="15">
        <f ca="1">IF(INDIRECT("D"&amp;ROW())&lt;=DATE(YEAR(Q3)-15,MONTH(Q3),DAY(Q3)),IF(INDIRECT("D"&amp;ROW())&gt;DATE(YEAR(Q3)-19,MONTH(Q3),DAY(Q3)),1,0),0)</f>
        <v>0</v>
      </c>
      <c r="Q21" s="15">
        <f ca="1">IF(INDIRECT("D"&amp;ROW())&lt;=DATE(YEAR(Q3)-19,MONTH(Q3),DAY(Q3)),IF(INDIRECT("D"&amp;ROW())&gt;DATE(YEAR(Q3)-24,MONTH(Q3),DAY(Q3)),1,0),0)</f>
        <v>0</v>
      </c>
      <c r="R21" s="15">
        <f ca="1">IF(INDIRECT("D"&amp;ROW())&lt;=DATE(YEAR(Q3)-24,MONTH(Q3),DAY(Q3)),IF(INDIRECT("D"&amp;ROW())&gt;DATE(YEAR(Q3)-50,MONTH(Q3),DAY(Q3)),1,0),0)</f>
        <v>0</v>
      </c>
      <c r="S21" s="15">
        <f ca="1">IF(INDIRECT("D"&amp;ROW())&lt;=DATE(YEAR(Q3)-50,MONTH(Q3),DAY(Q3)),IF(INDIRECT("D"&amp;ROW())&gt;DATE(YEAR(Q3)-60,MONTH(Q3),DAY(Q3)),1,0),0)</f>
        <v>0</v>
      </c>
      <c r="T21" s="15">
        <f ca="1">IF(INDIRECT("D"&amp;ROW())&lt;=DATE(YEAR(Q3)-60,MONTH(Q3),DAY(Q3)),IF(INDIRECT("D"&amp;ROW())&gt;DATE(YEAR(Q3)-70,MONTH(Q3),DAY(Q3)),1,0),0)</f>
        <v>0</v>
      </c>
      <c r="U21" s="15">
        <f ca="1">IF(INDIRECT("D"&amp;ROW())=0,0,IF(INDIRECT("D"&amp;ROW())&lt;=DATE(YEAR(Q3)-70,MONTH(Q3),DAY(Q3)),1,0))</f>
        <v>0</v>
      </c>
    </row>
    <row r="22" spans="1:21" ht="45" customHeight="1" x14ac:dyDescent="0.35">
      <c r="A22" s="3" t="s">
        <v>20</v>
      </c>
      <c r="B22" s="13"/>
      <c r="C22" s="13"/>
      <c r="D22" s="10"/>
      <c r="E22" s="11"/>
      <c r="F22" s="9" t="s">
        <v>10</v>
      </c>
      <c r="G22" s="9" t="s">
        <v>60</v>
      </c>
      <c r="H22" s="11" t="s">
        <v>64</v>
      </c>
      <c r="I22" s="13"/>
      <c r="J22" s="13"/>
      <c r="K22" s="11"/>
      <c r="L22" s="9"/>
      <c r="M22" s="3" t="str">
        <f t="shared" ca="1" si="0"/>
        <v/>
      </c>
      <c r="N22" s="15">
        <f ca="1">IF(INDIRECT("D"&amp;ROW())&gt;DATE(YEAR(Q3)-10,MONTH(Q3),DAY(Q3)),1,0)</f>
        <v>0</v>
      </c>
      <c r="O22" s="15">
        <f ca="1">IF(INDIRECT("D"&amp;ROW())&lt;=DATE(YEAR(Q3)-10,MONTH(Q3),DAY(Q3)),IF(INDIRECT("D"&amp;ROW())&gt;DATE(YEAR(Q3)-15,MONTH(Q3),DAY(Q3)),1,0),0)</f>
        <v>0</v>
      </c>
      <c r="P22" s="15">
        <f ca="1">IF(INDIRECT("D"&amp;ROW())&lt;=DATE(YEAR(Q3)-15,MONTH(Q3),DAY(Q3)),IF(INDIRECT("D"&amp;ROW())&gt;DATE(YEAR(Q3)-19,MONTH(Q3),DAY(Q3)),1,0),0)</f>
        <v>0</v>
      </c>
      <c r="Q22" s="15">
        <f ca="1">IF(INDIRECT("D"&amp;ROW())&lt;=DATE(YEAR(Q3)-19,MONTH(Q3),DAY(Q3)),IF(INDIRECT("D"&amp;ROW())&gt;DATE(YEAR(Q3)-24,MONTH(Q3),DAY(Q3)),1,0),0)</f>
        <v>0</v>
      </c>
      <c r="R22" s="15">
        <f ca="1">IF(INDIRECT("D"&amp;ROW())&lt;=DATE(YEAR(Q3)-24,MONTH(Q3),DAY(Q3)),IF(INDIRECT("D"&amp;ROW())&gt;DATE(YEAR(Q3)-50,MONTH(Q3),DAY(Q3)),1,0),0)</f>
        <v>0</v>
      </c>
      <c r="S22" s="15">
        <f ca="1">IF(INDIRECT("D"&amp;ROW())&lt;=DATE(YEAR(Q3)-50,MONTH(Q3),DAY(Q3)),IF(INDIRECT("D"&amp;ROW())&gt;DATE(YEAR(Q3)-60,MONTH(Q3),DAY(Q3)),1,0),0)</f>
        <v>0</v>
      </c>
      <c r="T22" s="15">
        <f ca="1">IF(INDIRECT("D"&amp;ROW())&lt;=DATE(YEAR(Q3)-60,MONTH(Q3),DAY(Q3)),IF(INDIRECT("D"&amp;ROW())&gt;DATE(YEAR(Q3)-70,MONTH(Q3),DAY(Q3)),1,0),0)</f>
        <v>0</v>
      </c>
      <c r="U22" s="15">
        <f ca="1">IF(INDIRECT("D"&amp;ROW())=0,0,IF(INDIRECT("D"&amp;ROW())&lt;=DATE(YEAR(Q3)-70,MONTH(Q3),DAY(Q3)),1,0))</f>
        <v>0</v>
      </c>
    </row>
    <row r="23" spans="1:21" ht="45" customHeight="1" x14ac:dyDescent="0.35">
      <c r="A23" s="3" t="s">
        <v>21</v>
      </c>
      <c r="B23" s="13"/>
      <c r="C23" s="13"/>
      <c r="D23" s="10"/>
      <c r="E23" s="11"/>
      <c r="F23" s="9" t="s">
        <v>10</v>
      </c>
      <c r="G23" s="9" t="s">
        <v>60</v>
      </c>
      <c r="H23" s="11" t="s">
        <v>64</v>
      </c>
      <c r="I23" s="13"/>
      <c r="J23" s="13"/>
      <c r="K23" s="11"/>
      <c r="L23" s="9"/>
      <c r="M23" s="3" t="str">
        <f t="shared" ca="1" si="0"/>
        <v/>
      </c>
      <c r="N23" s="15">
        <f ca="1">IF(INDIRECT("D"&amp;ROW())&gt;DATE(YEAR(Q3)-10,MONTH(Q3),DAY(Q3)),1,0)</f>
        <v>0</v>
      </c>
      <c r="O23" s="15">
        <f ca="1">IF(INDIRECT("D"&amp;ROW())&lt;=DATE(YEAR(Q3)-10,MONTH(Q3),DAY(Q3)),IF(INDIRECT("D"&amp;ROW())&gt;DATE(YEAR(Q3)-15,MONTH(Q3),DAY(Q3)),1,0),0)</f>
        <v>0</v>
      </c>
      <c r="P23" s="15">
        <f ca="1">IF(INDIRECT("D"&amp;ROW())&lt;=DATE(YEAR(Q3)-15,MONTH(Q3),DAY(Q3)),IF(INDIRECT("D"&amp;ROW())&gt;DATE(YEAR(Q3)-19,MONTH(Q3),DAY(Q3)),1,0),0)</f>
        <v>0</v>
      </c>
      <c r="Q23" s="15">
        <f ca="1">IF(INDIRECT("D"&amp;ROW())&lt;=DATE(YEAR(Q3)-19,MONTH(Q3),DAY(Q3)),IF(INDIRECT("D"&amp;ROW())&gt;DATE(YEAR(Q3)-24,MONTH(Q3),DAY(Q3)),1,0),0)</f>
        <v>0</v>
      </c>
      <c r="R23" s="15">
        <f ca="1">IF(INDIRECT("D"&amp;ROW())&lt;=DATE(YEAR(Q3)-24,MONTH(Q3),DAY(Q3)),IF(INDIRECT("D"&amp;ROW())&gt;DATE(YEAR(Q3)-50,MONTH(Q3),DAY(Q3)),1,0),0)</f>
        <v>0</v>
      </c>
      <c r="S23" s="15">
        <f ca="1">IF(INDIRECT("D"&amp;ROW())&lt;=DATE(YEAR(Q3)-50,MONTH(Q3),DAY(Q3)),IF(INDIRECT("D"&amp;ROW())&gt;DATE(YEAR(Q3)-60,MONTH(Q3),DAY(Q3)),1,0),0)</f>
        <v>0</v>
      </c>
      <c r="T23" s="15">
        <f ca="1">IF(INDIRECT("D"&amp;ROW())&lt;=DATE(YEAR(Q3)-60,MONTH(Q3),DAY(Q3)),IF(INDIRECT("D"&amp;ROW())&gt;DATE(YEAR(Q3)-70,MONTH(Q3),DAY(Q3)),1,0),0)</f>
        <v>0</v>
      </c>
      <c r="U23" s="15">
        <f ca="1">IF(INDIRECT("D"&amp;ROW())=0,0,IF(INDIRECT("D"&amp;ROW())&lt;=DATE(YEAR(Q3)-70,MONTH(Q3),DAY(Q3)),1,0))</f>
        <v>0</v>
      </c>
    </row>
    <row r="24" spans="1:21" ht="45" customHeight="1" x14ac:dyDescent="0.35">
      <c r="A24" s="3" t="s">
        <v>22</v>
      </c>
      <c r="B24" s="13"/>
      <c r="C24" s="13"/>
      <c r="D24" s="10"/>
      <c r="E24" s="11"/>
      <c r="F24" s="9" t="s">
        <v>10</v>
      </c>
      <c r="G24" s="9" t="s">
        <v>60</v>
      </c>
      <c r="H24" s="11" t="s">
        <v>64</v>
      </c>
      <c r="I24" s="13"/>
      <c r="J24" s="13"/>
      <c r="K24" s="11"/>
      <c r="L24" s="9"/>
      <c r="M24" s="3" t="str">
        <f t="shared" ca="1" si="0"/>
        <v/>
      </c>
      <c r="N24" s="15">
        <f ca="1">IF(INDIRECT("D"&amp;ROW())&gt;DATE(YEAR(Q3)-10,MONTH(Q3),DAY(Q3)),1,0)</f>
        <v>0</v>
      </c>
      <c r="O24" s="15">
        <f ca="1">IF(INDIRECT("D"&amp;ROW())&lt;=DATE(YEAR(Q3)-10,MONTH(Q3),DAY(Q3)),IF(INDIRECT("D"&amp;ROW())&gt;DATE(YEAR(Q3)-15,MONTH(Q3),DAY(Q3)),1,0),0)</f>
        <v>0</v>
      </c>
      <c r="P24" s="15">
        <f ca="1">IF(INDIRECT("D"&amp;ROW())&lt;=DATE(YEAR(Q3)-15,MONTH(Q3),DAY(Q3)),IF(INDIRECT("D"&amp;ROW())&gt;DATE(YEAR(Q3)-19,MONTH(Q3),DAY(Q3)),1,0),0)</f>
        <v>0</v>
      </c>
      <c r="Q24" s="15">
        <f ca="1">IF(INDIRECT("D"&amp;ROW())&lt;=DATE(YEAR(Q3)-19,MONTH(Q3),DAY(Q3)),IF(INDIRECT("D"&amp;ROW())&gt;DATE(YEAR(Q3)-24,MONTH(Q3),DAY(Q3)),1,0),0)</f>
        <v>0</v>
      </c>
      <c r="R24" s="15">
        <f ca="1">IF(INDIRECT("D"&amp;ROW())&lt;=DATE(YEAR(Q3)-24,MONTH(Q3),DAY(Q3)),IF(INDIRECT("D"&amp;ROW())&gt;DATE(YEAR(Q3)-50,MONTH(Q3),DAY(Q3)),1,0),0)</f>
        <v>0</v>
      </c>
      <c r="S24" s="15">
        <f ca="1">IF(INDIRECT("D"&amp;ROW())&lt;=DATE(YEAR(Q3)-50,MONTH(Q3),DAY(Q3)),IF(INDIRECT("D"&amp;ROW())&gt;DATE(YEAR(Q3)-60,MONTH(Q3),DAY(Q3)),1,0),0)</f>
        <v>0</v>
      </c>
      <c r="T24" s="15">
        <f ca="1">IF(INDIRECT("D"&amp;ROW())&lt;=DATE(YEAR(Q3)-60,MONTH(Q3),DAY(Q3)),IF(INDIRECT("D"&amp;ROW())&gt;DATE(YEAR(Q3)-70,MONTH(Q3),DAY(Q3)),1,0),0)</f>
        <v>0</v>
      </c>
      <c r="U24" s="15">
        <f ca="1">IF(INDIRECT("D"&amp;ROW())=0,0,IF(INDIRECT("D"&amp;ROW())&lt;=DATE(YEAR(Q3)-70,MONTH(Q3),DAY(Q3)),1,0))</f>
        <v>0</v>
      </c>
    </row>
    <row r="25" spans="1:21" ht="45" customHeight="1" x14ac:dyDescent="0.35">
      <c r="A25" s="3" t="s">
        <v>23</v>
      </c>
      <c r="B25" s="13"/>
      <c r="C25" s="13"/>
      <c r="D25" s="10"/>
      <c r="E25" s="11"/>
      <c r="F25" s="9" t="s">
        <v>10</v>
      </c>
      <c r="G25" s="9" t="s">
        <v>60</v>
      </c>
      <c r="H25" s="11" t="s">
        <v>64</v>
      </c>
      <c r="I25" s="13"/>
      <c r="J25" s="13"/>
      <c r="K25" s="11"/>
      <c r="L25" s="9"/>
      <c r="M25" s="3" t="str">
        <f t="shared" ca="1" si="0"/>
        <v/>
      </c>
      <c r="N25" s="15">
        <f ca="1">IF(INDIRECT("D"&amp;ROW())&gt;DATE(YEAR(Q3)-10,MONTH(Q3),DAY(Q3)),1,0)</f>
        <v>0</v>
      </c>
      <c r="O25" s="15">
        <f ca="1">IF(INDIRECT("D"&amp;ROW())&lt;=DATE(YEAR(Q3)-10,MONTH(Q3),DAY(Q3)),IF(INDIRECT("D"&amp;ROW())&gt;DATE(YEAR(Q3)-15,MONTH(Q3),DAY(Q3)),1,0),0)</f>
        <v>0</v>
      </c>
      <c r="P25" s="15">
        <f ca="1">IF(INDIRECT("D"&amp;ROW())&lt;=DATE(YEAR(Q3)-15,MONTH(Q3),DAY(Q3)),IF(INDIRECT("D"&amp;ROW())&gt;DATE(YEAR(Q3)-19,MONTH(Q3),DAY(Q3)),1,0),0)</f>
        <v>0</v>
      </c>
      <c r="Q25" s="15">
        <f ca="1">IF(INDIRECT("D"&amp;ROW())&lt;=DATE(YEAR(Q3)-19,MONTH(Q3),DAY(Q3)),IF(INDIRECT("D"&amp;ROW())&gt;DATE(YEAR(Q3)-24,MONTH(Q3),DAY(Q3)),1,0),0)</f>
        <v>0</v>
      </c>
      <c r="R25" s="15">
        <f ca="1">IF(INDIRECT("D"&amp;ROW())&lt;=DATE(YEAR(Q3)-24,MONTH(Q3),DAY(Q3)),IF(INDIRECT("D"&amp;ROW())&gt;DATE(YEAR(Q3)-50,MONTH(Q3),DAY(Q3)),1,0),0)</f>
        <v>0</v>
      </c>
      <c r="S25" s="15">
        <f ca="1">IF(INDIRECT("D"&amp;ROW())&lt;=DATE(YEAR(Q3)-50,MONTH(Q3),DAY(Q3)),IF(INDIRECT("D"&amp;ROW())&gt;DATE(YEAR(Q3)-60,MONTH(Q3),DAY(Q3)),1,0),0)</f>
        <v>0</v>
      </c>
      <c r="T25" s="15">
        <f ca="1">IF(INDIRECT("D"&amp;ROW())&lt;=DATE(YEAR(Q3)-60,MONTH(Q3),DAY(Q3)),IF(INDIRECT("D"&amp;ROW())&gt;DATE(YEAR(Q3)-70,MONTH(Q3),DAY(Q3)),1,0),0)</f>
        <v>0</v>
      </c>
      <c r="U25" s="15">
        <f ca="1">IF(INDIRECT("D"&amp;ROW())=0,0,IF(INDIRECT("D"&amp;ROW())&lt;=DATE(YEAR(Q3)-70,MONTH(Q3),DAY(Q3)),1,0))</f>
        <v>0</v>
      </c>
    </row>
    <row r="26" spans="1:21" ht="45" customHeight="1" x14ac:dyDescent="0.35">
      <c r="A26" s="3" t="s">
        <v>24</v>
      </c>
      <c r="B26" s="13"/>
      <c r="C26" s="13"/>
      <c r="D26" s="10"/>
      <c r="E26" s="11"/>
      <c r="F26" s="9" t="s">
        <v>10</v>
      </c>
      <c r="G26" s="9" t="s">
        <v>60</v>
      </c>
      <c r="H26" s="11" t="s">
        <v>64</v>
      </c>
      <c r="I26" s="13"/>
      <c r="J26" s="13"/>
      <c r="K26" s="11"/>
      <c r="L26" s="9"/>
      <c r="M26" s="3" t="str">
        <f t="shared" ca="1" si="0"/>
        <v/>
      </c>
      <c r="N26" s="15">
        <f ca="1">IF(INDIRECT("D"&amp;ROW())&gt;DATE(YEAR(Q3)-10,MONTH(Q3),DAY(Q3)),1,0)</f>
        <v>0</v>
      </c>
      <c r="O26" s="15">
        <f ca="1">IF(INDIRECT("D"&amp;ROW())&lt;=DATE(YEAR(Q3)-10,MONTH(Q3),DAY(Q3)),IF(INDIRECT("D"&amp;ROW())&gt;DATE(YEAR(Q3)-15,MONTH(Q3),DAY(Q3)),1,0),0)</f>
        <v>0</v>
      </c>
      <c r="P26" s="15">
        <f ca="1">IF(INDIRECT("D"&amp;ROW())&lt;=DATE(YEAR(Q3)-15,MONTH(Q3),DAY(Q3)),IF(INDIRECT("D"&amp;ROW())&gt;DATE(YEAR(Q3)-19,MONTH(Q3),DAY(Q3)),1,0),0)</f>
        <v>0</v>
      </c>
      <c r="Q26" s="15">
        <f ca="1">IF(INDIRECT("D"&amp;ROW())&lt;=DATE(YEAR(Q3)-19,MONTH(Q3),DAY(Q3)),IF(INDIRECT("D"&amp;ROW())&gt;DATE(YEAR(Q3)-24,MONTH(Q3),DAY(Q3)),1,0),0)</f>
        <v>0</v>
      </c>
      <c r="R26" s="15">
        <f ca="1">IF(INDIRECT("D"&amp;ROW())&lt;=DATE(YEAR(Q3)-24,MONTH(Q3),DAY(Q3)),IF(INDIRECT("D"&amp;ROW())&gt;DATE(YEAR(Q3)-50,MONTH(Q3),DAY(Q3)),1,0),0)</f>
        <v>0</v>
      </c>
      <c r="S26" s="15">
        <f ca="1">IF(INDIRECT("D"&amp;ROW())&lt;=DATE(YEAR(Q3)-50,MONTH(Q3),DAY(Q3)),IF(INDIRECT("D"&amp;ROW())&gt;DATE(YEAR(Q3)-60,MONTH(Q3),DAY(Q3)),1,0),0)</f>
        <v>0</v>
      </c>
      <c r="T26" s="15">
        <f ca="1">IF(INDIRECT("D"&amp;ROW())&lt;=DATE(YEAR(Q3)-60,MONTH(Q3),DAY(Q3)),IF(INDIRECT("D"&amp;ROW())&gt;DATE(YEAR(Q3)-70,MONTH(Q3),DAY(Q3)),1,0),0)</f>
        <v>0</v>
      </c>
      <c r="U26" s="15">
        <f ca="1">IF(INDIRECT("D"&amp;ROW())=0,0,IF(INDIRECT("D"&amp;ROW())&lt;=DATE(YEAR(Q3)-70,MONTH(Q3),DAY(Q3)),1,0))</f>
        <v>0</v>
      </c>
    </row>
    <row r="27" spans="1:21" ht="45" customHeight="1" x14ac:dyDescent="0.35">
      <c r="A27" s="3" t="s">
        <v>25</v>
      </c>
      <c r="B27" s="13"/>
      <c r="C27" s="13"/>
      <c r="D27" s="10"/>
      <c r="E27" s="11"/>
      <c r="F27" s="9" t="s">
        <v>10</v>
      </c>
      <c r="G27" s="9" t="s">
        <v>60</v>
      </c>
      <c r="H27" s="11" t="s">
        <v>64</v>
      </c>
      <c r="I27" s="13"/>
      <c r="J27" s="13"/>
      <c r="K27" s="11"/>
      <c r="L27" s="9"/>
      <c r="M27" s="3" t="str">
        <f t="shared" ca="1" si="0"/>
        <v/>
      </c>
      <c r="N27" s="15">
        <f ca="1">IF(INDIRECT("D"&amp;ROW())&gt;DATE(YEAR(Q3)-10,MONTH(Q3),DAY(Q3)),1,0)</f>
        <v>0</v>
      </c>
      <c r="O27" s="15">
        <f ca="1">IF(INDIRECT("D"&amp;ROW())&lt;=DATE(YEAR(Q3)-10,MONTH(Q3),DAY(Q3)),IF(INDIRECT("D"&amp;ROW())&gt;DATE(YEAR(Q3)-15,MONTH(Q3),DAY(Q3)),1,0),0)</f>
        <v>0</v>
      </c>
      <c r="P27" s="15">
        <f ca="1">IF(INDIRECT("D"&amp;ROW())&lt;=DATE(YEAR(Q3)-15,MONTH(Q3),DAY(Q3)),IF(INDIRECT("D"&amp;ROW())&gt;DATE(YEAR(Q3)-19,MONTH(Q3),DAY(Q3)),1,0),0)</f>
        <v>0</v>
      </c>
      <c r="Q27" s="15">
        <f ca="1">IF(INDIRECT("D"&amp;ROW())&lt;=DATE(YEAR(Q3)-19,MONTH(Q3),DAY(Q3)),IF(INDIRECT("D"&amp;ROW())&gt;DATE(YEAR(Q3)-24,MONTH(Q3),DAY(Q3)),1,0),0)</f>
        <v>0</v>
      </c>
      <c r="R27" s="15">
        <f ca="1">IF(INDIRECT("D"&amp;ROW())&lt;=DATE(YEAR(Q3)-24,MONTH(Q3),DAY(Q3)),IF(INDIRECT("D"&amp;ROW())&gt;DATE(YEAR(Q3)-50,MONTH(Q3),DAY(Q3)),1,0),0)</f>
        <v>0</v>
      </c>
      <c r="S27" s="15">
        <f ca="1">IF(INDIRECT("D"&amp;ROW())&lt;=DATE(YEAR(Q3)-50,MONTH(Q3),DAY(Q3)),IF(INDIRECT("D"&amp;ROW())&gt;DATE(YEAR(Q3)-60,MONTH(Q3),DAY(Q3)),1,0),0)</f>
        <v>0</v>
      </c>
      <c r="T27" s="15">
        <f ca="1">IF(INDIRECT("D"&amp;ROW())&lt;=DATE(YEAR(Q3)-60,MONTH(Q3),DAY(Q3)),IF(INDIRECT("D"&amp;ROW())&gt;DATE(YEAR(Q3)-70,MONTH(Q3),DAY(Q3)),1,0),0)</f>
        <v>0</v>
      </c>
      <c r="U27" s="15">
        <f ca="1">IF(INDIRECT("D"&amp;ROW())=0,0,IF(INDIRECT("D"&amp;ROW())&lt;=DATE(YEAR(Q3)-70,MONTH(Q3),DAY(Q3)),1,0))</f>
        <v>0</v>
      </c>
    </row>
    <row r="28" spans="1:21" ht="45" customHeight="1" x14ac:dyDescent="0.35">
      <c r="A28" s="20" t="s">
        <v>66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</row>
    <row r="29" spans="1:21" ht="45" customHeight="1" x14ac:dyDescent="0.35"/>
    <row r="30" spans="1:21" ht="45" customHeight="1" x14ac:dyDescent="0.35"/>
    <row r="31" spans="1:21" ht="45" customHeight="1" x14ac:dyDescent="0.35"/>
    <row r="32" spans="1:21" ht="45" customHeight="1" x14ac:dyDescent="0.35"/>
  </sheetData>
  <sheetProtection algorithmName="SHA-512" hashValue="ZkCMi4qD72gHZkKDtEs8Kzguv6+P29FNp6cc2GXNYx1sFPE0uzKMI9iz9HcjA9gCDFKBJFza5ual42NLI2fedg==" saltValue="w0SZTU0bDkYyLFDmFT10gQ==" spinCount="100000" sheet="1" objects="1" scenarios="1" selectLockedCells="1"/>
  <mergeCells count="8">
    <mergeCell ref="A28:M28"/>
    <mergeCell ref="V1:X1"/>
    <mergeCell ref="B2:C3"/>
    <mergeCell ref="L2:M3"/>
    <mergeCell ref="V2:X2"/>
    <mergeCell ref="B5:C6"/>
    <mergeCell ref="B8:C9"/>
    <mergeCell ref="F8:L9"/>
  </mergeCells>
  <pageMargins left="0.43307086614173229" right="0.43307086614173229" top="0.78740157480314965" bottom="0.78740157480314965" header="0.31496062992125984" footer="0.31496062992125984"/>
  <pageSetup paperSize="9" scale="45" orientation="landscape" verticalDpi="0" r:id="rId1"/>
  <drawing r:id="rId2"/>
  <legacyDrawing r:id="rId3"/>
  <controls>
    <mc:AlternateContent xmlns:mc="http://schemas.openxmlformats.org/markup-compatibility/2006">
      <mc:Choice Requires="x14">
        <control shapeId="8193" r:id="rId4" name="ComboBox1">
          <controlPr defaultSize="0" autoLine="0" autoPict="0" listFillRange="Meisterschaften" r:id="rId5">
            <anchor moveWithCells="1">
              <from>
                <xdr:col>3</xdr:col>
                <xdr:colOff>12700</xdr:colOff>
                <xdr:row>0</xdr:row>
                <xdr:rowOff>177800</xdr:rowOff>
              </from>
              <to>
                <xdr:col>10</xdr:col>
                <xdr:colOff>387350</xdr:colOff>
                <xdr:row>3</xdr:row>
                <xdr:rowOff>12700</xdr:rowOff>
              </to>
            </anchor>
          </controlPr>
        </control>
      </mc:Choice>
      <mc:Fallback>
        <control shapeId="8193" r:id="rId4" name="ComboBox1"/>
      </mc:Fallback>
    </mc:AlternateContent>
    <mc:AlternateContent xmlns:mc="http://schemas.openxmlformats.org/markup-compatibility/2006">
      <mc:Choice Requires="x14">
        <control shapeId="8194" r:id="rId6" name="ComboBox2">
          <controlPr defaultSize="0" autoLine="0" autoPict="0" listFillRange="Altersklassen" r:id="rId7">
            <anchor moveWithCells="1">
              <from>
                <xdr:col>3</xdr:col>
                <xdr:colOff>12700</xdr:colOff>
                <xdr:row>3</xdr:row>
                <xdr:rowOff>190500</xdr:rowOff>
              </from>
              <to>
                <xdr:col>12</xdr:col>
                <xdr:colOff>12700</xdr:colOff>
                <xdr:row>5</xdr:row>
                <xdr:rowOff>209550</xdr:rowOff>
              </to>
            </anchor>
          </controlPr>
        </control>
      </mc:Choice>
      <mc:Fallback>
        <control shapeId="8194" r:id="rId6" name="ComboBox2"/>
      </mc:Fallback>
    </mc:AlternateContent>
    <mc:AlternateContent xmlns:mc="http://schemas.openxmlformats.org/markup-compatibility/2006">
      <mc:Choice Requires="x14">
        <control shapeId="8195" r:id="rId8" name="ComboBox3">
          <controlPr defaultSize="0" autoLine="0" listFillRange="Klassenauswahl" r:id="rId9">
            <anchor moveWithCells="1">
              <from>
                <xdr:col>3</xdr:col>
                <xdr:colOff>12700</xdr:colOff>
                <xdr:row>6</xdr:row>
                <xdr:rowOff>190500</xdr:rowOff>
              </from>
              <to>
                <xdr:col>4</xdr:col>
                <xdr:colOff>1263650</xdr:colOff>
                <xdr:row>8</xdr:row>
                <xdr:rowOff>241300</xdr:rowOff>
              </to>
            </anchor>
          </controlPr>
        </control>
      </mc:Choice>
      <mc:Fallback>
        <control shapeId="8195" r:id="rId8" name="ComboBox3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8"/>
  <dimension ref="A1:X32"/>
  <sheetViews>
    <sheetView topLeftCell="D1" zoomScale="54" zoomScaleNormal="54" zoomScaleSheetLayoutView="50" workbookViewId="0">
      <selection activeCell="F8" sqref="F8:L9"/>
    </sheetView>
  </sheetViews>
  <sheetFormatPr baseColWidth="10" defaultColWidth="9.81640625" defaultRowHeight="26" x14ac:dyDescent="0.35"/>
  <cols>
    <col min="1" max="1" width="9.81640625" style="15" customWidth="1"/>
    <col min="2" max="2" width="43" style="15" customWidth="1"/>
    <col min="3" max="3" width="30.81640625" style="15" customWidth="1"/>
    <col min="4" max="4" width="19.1796875" style="1" customWidth="1"/>
    <col min="5" max="5" width="21.81640625" style="15" customWidth="1"/>
    <col min="6" max="6" width="14.1796875" style="15" customWidth="1"/>
    <col min="7" max="7" width="20" style="15" customWidth="1"/>
    <col min="8" max="8" width="10.26953125" style="2" customWidth="1"/>
    <col min="9" max="9" width="37" style="15" customWidth="1"/>
    <col min="10" max="10" width="37.1796875" style="15" customWidth="1"/>
    <col min="11" max="11" width="12.54296875" style="15" customWidth="1"/>
    <col min="12" max="12" width="35.7265625" style="15" customWidth="1"/>
    <col min="13" max="13" width="10.81640625" style="15" customWidth="1"/>
    <col min="14" max="21" width="21.7265625" style="15" hidden="1" customWidth="1"/>
    <col min="22" max="22" width="9.81640625" style="15" hidden="1" customWidth="1"/>
    <col min="23" max="23" width="4.7265625" style="15" hidden="1" customWidth="1"/>
    <col min="24" max="24" width="9.81640625" style="15" hidden="1" customWidth="1"/>
    <col min="25" max="16384" width="9.81640625" style="15"/>
  </cols>
  <sheetData>
    <row r="1" spans="1:24" x14ac:dyDescent="0.35">
      <c r="V1" s="19" t="s">
        <v>62</v>
      </c>
      <c r="W1" s="19"/>
      <c r="X1" s="19"/>
    </row>
    <row r="2" spans="1:24" ht="26.25" customHeight="1" x14ac:dyDescent="0.35">
      <c r="B2" s="21" t="s">
        <v>35</v>
      </c>
      <c r="C2" s="21"/>
      <c r="D2" s="6"/>
      <c r="E2" s="6"/>
      <c r="F2" s="6"/>
      <c r="G2" s="7"/>
      <c r="H2" s="6"/>
      <c r="I2" s="6"/>
      <c r="J2" s="6"/>
      <c r="K2" s="6"/>
      <c r="L2" s="21" t="str">
        <f>V3&amp;"/"&amp;X3</f>
        <v>2023/2024</v>
      </c>
      <c r="M2" s="21"/>
      <c r="V2" s="19" t="s">
        <v>63</v>
      </c>
      <c r="W2" s="19"/>
      <c r="X2" s="19"/>
    </row>
    <row r="3" spans="1:24" ht="26.25" customHeight="1" x14ac:dyDescent="0.35">
      <c r="B3" s="21"/>
      <c r="C3" s="21"/>
      <c r="D3" s="6"/>
      <c r="E3" s="6"/>
      <c r="F3" s="6"/>
      <c r="G3" s="7"/>
      <c r="H3" s="6"/>
      <c r="I3" s="6"/>
      <c r="J3" s="6"/>
      <c r="K3" s="6"/>
      <c r="L3" s="21"/>
      <c r="M3" s="21"/>
      <c r="Q3" s="1">
        <f>DATE(X3,6,30)</f>
        <v>45473</v>
      </c>
      <c r="V3" s="14">
        <f>Berechnung!A3</f>
        <v>2023</v>
      </c>
      <c r="W3" s="15" t="s">
        <v>61</v>
      </c>
      <c r="X3" s="14">
        <f>Berechnung!C3</f>
        <v>2024</v>
      </c>
    </row>
    <row r="5" spans="1:24" ht="26.25" customHeight="1" x14ac:dyDescent="0.35">
      <c r="B5" s="21" t="s">
        <v>37</v>
      </c>
      <c r="C5" s="21"/>
      <c r="D5" s="6"/>
      <c r="E5" s="6"/>
      <c r="F5" s="6"/>
      <c r="G5" s="6"/>
      <c r="H5" s="8"/>
      <c r="I5" s="8"/>
      <c r="J5" s="8"/>
      <c r="K5" s="8"/>
      <c r="L5" s="8"/>
    </row>
    <row r="6" spans="1:24" ht="26.25" customHeight="1" x14ac:dyDescent="0.35">
      <c r="B6" s="21"/>
      <c r="C6" s="21"/>
      <c r="D6" s="6"/>
      <c r="E6" s="6"/>
      <c r="F6" s="6"/>
      <c r="G6" s="6"/>
      <c r="H6" s="8"/>
      <c r="I6" s="8"/>
      <c r="J6" s="8"/>
      <c r="K6" s="8"/>
      <c r="L6" s="8"/>
    </row>
    <row r="8" spans="1:24" ht="26.25" customHeight="1" x14ac:dyDescent="0.35">
      <c r="B8" s="21" t="s">
        <v>38</v>
      </c>
      <c r="C8" s="21"/>
      <c r="D8" s="6"/>
      <c r="E8" s="6"/>
      <c r="F8" s="22"/>
      <c r="G8" s="22"/>
      <c r="H8" s="22"/>
      <c r="I8" s="22"/>
      <c r="J8" s="22"/>
      <c r="K8" s="22"/>
      <c r="L8" s="22"/>
    </row>
    <row r="9" spans="1:24" ht="26.25" customHeight="1" thickBot="1" x14ac:dyDescent="0.4">
      <c r="B9" s="21"/>
      <c r="C9" s="21"/>
      <c r="D9" s="6"/>
      <c r="E9" s="6"/>
      <c r="F9" s="23"/>
      <c r="G9" s="23"/>
      <c r="H9" s="23"/>
      <c r="I9" s="23"/>
      <c r="J9" s="23"/>
      <c r="K9" s="23"/>
      <c r="L9" s="23"/>
    </row>
    <row r="11" spans="1:24" x14ac:dyDescent="0.35">
      <c r="B11" s="3" t="s">
        <v>0</v>
      </c>
      <c r="C11" s="3" t="s">
        <v>1</v>
      </c>
      <c r="D11" s="4" t="s">
        <v>2</v>
      </c>
      <c r="E11" s="3" t="s">
        <v>3</v>
      </c>
      <c r="F11" s="3" t="s">
        <v>4</v>
      </c>
      <c r="G11" s="3" t="s">
        <v>5</v>
      </c>
      <c r="H11" s="5" t="s">
        <v>6</v>
      </c>
      <c r="I11" s="3" t="s">
        <v>7</v>
      </c>
      <c r="J11" s="3" t="s">
        <v>8</v>
      </c>
      <c r="K11" s="3" t="s">
        <v>65</v>
      </c>
      <c r="L11" s="3" t="s">
        <v>9</v>
      </c>
      <c r="M11" s="3" t="s">
        <v>26</v>
      </c>
      <c r="N11" s="15" t="s">
        <v>27</v>
      </c>
      <c r="O11" s="15" t="s">
        <v>28</v>
      </c>
      <c r="P11" s="15" t="s">
        <v>29</v>
      </c>
      <c r="Q11" s="15" t="s">
        <v>30</v>
      </c>
      <c r="R11" s="15" t="s">
        <v>31</v>
      </c>
      <c r="S11" s="15" t="s">
        <v>32</v>
      </c>
      <c r="T11" s="15" t="s">
        <v>33</v>
      </c>
      <c r="U11" s="15" t="s">
        <v>34</v>
      </c>
    </row>
    <row r="13" spans="1:24" ht="45" customHeight="1" x14ac:dyDescent="0.35">
      <c r="A13" s="3" t="s">
        <v>11</v>
      </c>
      <c r="B13" s="13"/>
      <c r="C13" s="13"/>
      <c r="D13" s="10"/>
      <c r="E13" s="11"/>
      <c r="F13" s="9" t="s">
        <v>10</v>
      </c>
      <c r="G13" s="9" t="s">
        <v>60</v>
      </c>
      <c r="H13" s="11" t="s">
        <v>64</v>
      </c>
      <c r="I13" s="13"/>
      <c r="J13" s="13"/>
      <c r="K13" s="11"/>
      <c r="L13" s="9"/>
      <c r="M13" s="3" t="str">
        <f ca="1">IF(N13=1,"U10",IF(O13=1,"U14",IF(P13=1,"U18",IF(Q13=1,"U23",IF(R13=1,"Aktive",IF(S13=1,"SA",IF(T13=1,"SB",IF(U13=1,"SC",""))))))))</f>
        <v/>
      </c>
      <c r="N13" s="15">
        <f ca="1">IF(INDIRECT("D"&amp;ROW())&gt;DATE(YEAR(Q3)-10,MONTH(Q3),DAY(Q3)),1,0)</f>
        <v>0</v>
      </c>
      <c r="O13" s="15">
        <f ca="1">IF(INDIRECT("D"&amp;ROW())&lt;=DATE(YEAR(Q3)-10,MONTH(Q3),DAY(Q3)),IF(INDIRECT("D"&amp;ROW())&gt;DATE(YEAR(Q3)-15,MONTH(Q3),DAY(Q3)),1,0),0)</f>
        <v>0</v>
      </c>
      <c r="P13" s="15">
        <f ca="1">IF(INDIRECT("D"&amp;ROW())&lt;=DATE(YEAR(Q3)-15,MONTH(Q3),DAY(Q3)),IF(INDIRECT("D"&amp;ROW())&gt;DATE(YEAR(Q3)-19,MONTH(Q3),DAY(Q3)),1,0),0)</f>
        <v>0</v>
      </c>
      <c r="Q13" s="15">
        <f ca="1">IF(INDIRECT("D"&amp;ROW())&lt;=DATE(YEAR(Q3)-19,MONTH(Q3),DAY(Q3)),IF(INDIRECT("D"&amp;ROW())&gt;DATE(YEAR(Q3)-24,MONTH(Q3),DAY(Q3)),1,0),0)</f>
        <v>0</v>
      </c>
      <c r="R13" s="15">
        <f ca="1">IF(INDIRECT("D"&amp;ROW())&lt;=DATE(YEAR(Q3)-24,MONTH(Q3),DAY(Q3)),IF(INDIRECT("D"&amp;ROW())&gt;DATE(YEAR(Q3)-50,MONTH(Q3),DAY(Q3)),1,0),0)</f>
        <v>0</v>
      </c>
      <c r="S13" s="15">
        <f ca="1">IF(INDIRECT("D"&amp;ROW())&lt;=DATE(YEAR(Q3)-50,MONTH(Q3),DAY(Q3)),IF(INDIRECT("D"&amp;ROW())&gt;DATE(YEAR(Q3)-60,MONTH(Q3),DAY(Q3)),1,0),0)</f>
        <v>0</v>
      </c>
      <c r="T13" s="15">
        <f ca="1">IF(INDIRECT("D"&amp;ROW())&lt;=DATE(YEAR(Q3)-60,MONTH(Q3),DAY(Q3)),IF(INDIRECT("D"&amp;ROW())&gt;DATE(YEAR(Q3)-70,MONTH(Q3),DAY(Q3)),1,0),0)</f>
        <v>0</v>
      </c>
      <c r="U13" s="15">
        <f ca="1">IF(INDIRECT("D"&amp;ROW())=0,0,IF(INDIRECT("D"&amp;ROW())&lt;=DATE(YEAR(Q3)-70,MONTH(Q3),DAY(Q3)),1,0))</f>
        <v>0</v>
      </c>
    </row>
    <row r="14" spans="1:24" ht="45" customHeight="1" x14ac:dyDescent="0.35">
      <c r="A14" s="3" t="s">
        <v>12</v>
      </c>
      <c r="B14" s="13"/>
      <c r="C14" s="13"/>
      <c r="D14" s="10"/>
      <c r="E14" s="11"/>
      <c r="F14" s="9" t="s">
        <v>10</v>
      </c>
      <c r="G14" s="9" t="s">
        <v>60</v>
      </c>
      <c r="H14" s="11" t="s">
        <v>64</v>
      </c>
      <c r="I14" s="13"/>
      <c r="J14" s="13"/>
      <c r="K14" s="11"/>
      <c r="L14" s="9"/>
      <c r="M14" s="3" t="str">
        <f t="shared" ref="M14:M27" ca="1" si="0">IF(N14=1,"U10",IF(O14=1,"U14",IF(P14=1,"U18",IF(Q14=1,"U23",IF(R14=1,"Aktive",IF(S14=1,"SA",IF(T14=1,"SB",IF(U14=1,"SC",""))))))))</f>
        <v/>
      </c>
      <c r="N14" s="15">
        <f ca="1">IF(INDIRECT("D"&amp;ROW())&gt;DATE(YEAR(Q3)-10,MONTH(Q3),DAY(Q3)),1,0)</f>
        <v>0</v>
      </c>
      <c r="O14" s="15">
        <f ca="1">IF(INDIRECT("D"&amp;ROW())&lt;=DATE(YEAR(Q3)-10,MONTH(Q3),DAY(Q3)),IF(INDIRECT("D"&amp;ROW())&gt;DATE(YEAR(Q3)-15,MONTH(Q3),DAY(Q3)),1,0),0)</f>
        <v>0</v>
      </c>
      <c r="P14" s="15">
        <f ca="1">IF(INDIRECT("D"&amp;ROW())&lt;=DATE(YEAR(Q3)-15,MONTH(Q3),DAY(Q3)),IF(INDIRECT("D"&amp;ROW())&gt;DATE(YEAR(Q3)-19,MONTH(Q3),DAY(Q3)),1,0),0)</f>
        <v>0</v>
      </c>
      <c r="Q14" s="15">
        <f ca="1">IF(INDIRECT("D"&amp;ROW())&lt;=DATE(YEAR(Q3)-19,MONTH(Q3),DAY(Q3)),IF(INDIRECT("D"&amp;ROW())&gt;DATE(YEAR(Q3)-24,MONTH(Q3),DAY(Q3)),1,0),0)</f>
        <v>0</v>
      </c>
      <c r="R14" s="15">
        <f ca="1">IF(INDIRECT("D"&amp;ROW())&lt;=DATE(YEAR(Q3)-24,MONTH(Q3),DAY(Q3)),IF(INDIRECT("D"&amp;ROW())&gt;DATE(YEAR(Q3)-50,MONTH(Q3),DAY(Q3)),1,0),0)</f>
        <v>0</v>
      </c>
      <c r="S14" s="15">
        <f ca="1">IF(INDIRECT("D"&amp;ROW())&lt;=DATE(YEAR(Q3)-50,MONTH(Q3),DAY(Q3)),IF(INDIRECT("D"&amp;ROW())&gt;DATE(YEAR(Q3)-60,MONTH(Q3),DAY(Q3)),1,0),0)</f>
        <v>0</v>
      </c>
      <c r="T14" s="15">
        <f ca="1">IF(INDIRECT("D"&amp;ROW())&lt;=DATE(YEAR(Q3)-60,MONTH(Q3),DAY(Q3)),IF(INDIRECT("D"&amp;ROW())&gt;DATE(YEAR(Q3)-70,MONTH(Q3),DAY(Q3)),1,0),0)</f>
        <v>0</v>
      </c>
      <c r="U14" s="15">
        <f ca="1">IF(INDIRECT("D"&amp;ROW())=0,0,IF(INDIRECT("D"&amp;ROW())&lt;=DATE(YEAR(Q3)-70,MONTH(Q3),DAY(Q3)),1,0))</f>
        <v>0</v>
      </c>
    </row>
    <row r="15" spans="1:24" ht="45" customHeight="1" x14ac:dyDescent="0.35">
      <c r="A15" s="3" t="s">
        <v>13</v>
      </c>
      <c r="B15" s="13"/>
      <c r="C15" s="13"/>
      <c r="D15" s="10"/>
      <c r="E15" s="11"/>
      <c r="F15" s="9" t="s">
        <v>10</v>
      </c>
      <c r="G15" s="9" t="s">
        <v>60</v>
      </c>
      <c r="H15" s="11" t="s">
        <v>64</v>
      </c>
      <c r="I15" s="13"/>
      <c r="J15" s="13"/>
      <c r="K15" s="11"/>
      <c r="L15" s="9"/>
      <c r="M15" s="3" t="str">
        <f t="shared" ca="1" si="0"/>
        <v/>
      </c>
      <c r="N15" s="15">
        <f ca="1">IF(INDIRECT("D"&amp;ROW())&gt;DATE(YEAR(Q3)-10,MONTH(Q3),DAY(Q3)),1,0)</f>
        <v>0</v>
      </c>
      <c r="O15" s="15">
        <f ca="1">IF(INDIRECT("D"&amp;ROW())&lt;=DATE(YEAR(Q3)-10,MONTH(Q3),DAY(Q3)),IF(INDIRECT("D"&amp;ROW())&gt;DATE(YEAR(Q3)-15,MONTH(Q3),DAY(Q3)),1,0),0)</f>
        <v>0</v>
      </c>
      <c r="P15" s="15">
        <f ca="1">IF(INDIRECT("D"&amp;ROW())&lt;=DATE(YEAR(Q3)-15,MONTH(Q3),DAY(Q3)),IF(INDIRECT("D"&amp;ROW())&gt;DATE(YEAR(Q3)-19,MONTH(Q3),DAY(Q3)),1,0),0)</f>
        <v>0</v>
      </c>
      <c r="Q15" s="15">
        <f ca="1">IF(INDIRECT("D"&amp;ROW())&lt;=DATE(YEAR(Q3)-19,MONTH(Q3),DAY(Q3)),IF(INDIRECT("D"&amp;ROW())&gt;DATE(YEAR(Q3)-24,MONTH(Q3),DAY(Q3)),1,0),0)</f>
        <v>0</v>
      </c>
      <c r="R15" s="15">
        <f ca="1">IF(INDIRECT("D"&amp;ROW())&lt;=DATE(YEAR(Q3)-24,MONTH(Q3),DAY(Q3)),IF(INDIRECT("D"&amp;ROW())&gt;DATE(YEAR(Q3)-50,MONTH(Q3),DAY(Q3)),1,0),0)</f>
        <v>0</v>
      </c>
      <c r="S15" s="15">
        <f ca="1">IF(INDIRECT("D"&amp;ROW())&lt;=DATE(YEAR(Q3)-50,MONTH(Q3),DAY(Q3)),IF(INDIRECT("D"&amp;ROW())&gt;DATE(YEAR(Q3)-60,MONTH(Q3),DAY(Q3)),1,0),0)</f>
        <v>0</v>
      </c>
      <c r="T15" s="15">
        <f ca="1">IF(INDIRECT("D"&amp;ROW())&lt;=DATE(YEAR(Q3)-60,MONTH(Q3),DAY(Q3)),IF(INDIRECT("D"&amp;ROW())&gt;DATE(YEAR(Q3)-70,MONTH(Q3),DAY(Q3)),1,0),0)</f>
        <v>0</v>
      </c>
      <c r="U15" s="15">
        <f ca="1">IF(INDIRECT("D"&amp;ROW())=0,0,IF(INDIRECT("D"&amp;ROW())&lt;=DATE(YEAR(Q3)-70,MONTH(Q3),DAY(Q3)),1,0))</f>
        <v>0</v>
      </c>
    </row>
    <row r="16" spans="1:24" ht="45" customHeight="1" x14ac:dyDescent="0.35">
      <c r="A16" s="3" t="s">
        <v>14</v>
      </c>
      <c r="B16" s="13"/>
      <c r="C16" s="13"/>
      <c r="D16" s="10"/>
      <c r="E16" s="11"/>
      <c r="F16" s="9" t="s">
        <v>10</v>
      </c>
      <c r="G16" s="9" t="s">
        <v>60</v>
      </c>
      <c r="H16" s="11" t="s">
        <v>64</v>
      </c>
      <c r="I16" s="13"/>
      <c r="J16" s="13"/>
      <c r="K16" s="11"/>
      <c r="L16" s="9"/>
      <c r="M16" s="3" t="str">
        <f t="shared" ca="1" si="0"/>
        <v/>
      </c>
      <c r="N16" s="15">
        <f ca="1">IF(INDIRECT("D"&amp;ROW())&gt;DATE(YEAR(Q3)-10,MONTH(Q3),DAY(Q3)),1,0)</f>
        <v>0</v>
      </c>
      <c r="O16" s="15">
        <f ca="1">IF(INDIRECT("D"&amp;ROW())&lt;=DATE(YEAR(Q3)-10,MONTH(Q3),DAY(Q3)),IF(INDIRECT("D"&amp;ROW())&gt;DATE(YEAR(Q3)-15,MONTH(Q3),DAY(Q3)),1,0),0)</f>
        <v>0</v>
      </c>
      <c r="P16" s="15">
        <f ca="1">IF(INDIRECT("D"&amp;ROW())&lt;=DATE(YEAR(Q3)-15,MONTH(Q3),DAY(Q3)),IF(INDIRECT("D"&amp;ROW())&gt;DATE(YEAR(Q3)-19,MONTH(Q3),DAY(Q3)),1,0),0)</f>
        <v>0</v>
      </c>
      <c r="Q16" s="15">
        <f ca="1">IF(INDIRECT("D"&amp;ROW())&lt;=DATE(YEAR(Q3)-19,MONTH(Q3),DAY(Q3)),IF(INDIRECT("D"&amp;ROW())&gt;DATE(YEAR(Q3)-24,MONTH(Q3),DAY(Q3)),1,0),0)</f>
        <v>0</v>
      </c>
      <c r="R16" s="15">
        <f ca="1">IF(INDIRECT("D"&amp;ROW())&lt;=DATE(YEAR(Q3)-24,MONTH(Q3),DAY(Q3)),IF(INDIRECT("D"&amp;ROW())&gt;DATE(YEAR(Q3)-50,MONTH(Q3),DAY(Q3)),1,0),0)</f>
        <v>0</v>
      </c>
      <c r="S16" s="15">
        <f ca="1">IF(INDIRECT("D"&amp;ROW())&lt;=DATE(YEAR(Q3)-50,MONTH(Q3),DAY(Q3)),IF(INDIRECT("D"&amp;ROW())&gt;DATE(YEAR(Q3)-60,MONTH(Q3),DAY(Q3)),1,0),0)</f>
        <v>0</v>
      </c>
      <c r="T16" s="15">
        <f ca="1">IF(INDIRECT("D"&amp;ROW())&lt;=DATE(YEAR(Q3)-60,MONTH(Q3),DAY(Q3)),IF(INDIRECT("D"&amp;ROW())&gt;DATE(YEAR(Q3)-70,MONTH(Q3),DAY(Q3)),1,0),0)</f>
        <v>0</v>
      </c>
      <c r="U16" s="15">
        <f ca="1">IF(INDIRECT("D"&amp;ROW())=0,0,IF(INDIRECT("D"&amp;ROW())&lt;=DATE(YEAR(Q3)-70,MONTH(Q3),DAY(Q3)),1,0))</f>
        <v>0</v>
      </c>
    </row>
    <row r="17" spans="1:21" ht="45" customHeight="1" x14ac:dyDescent="0.35">
      <c r="A17" s="3" t="s">
        <v>15</v>
      </c>
      <c r="B17" s="13"/>
      <c r="C17" s="13"/>
      <c r="D17" s="10"/>
      <c r="E17" s="11"/>
      <c r="F17" s="9" t="s">
        <v>10</v>
      </c>
      <c r="G17" s="9" t="s">
        <v>60</v>
      </c>
      <c r="H17" s="11" t="s">
        <v>64</v>
      </c>
      <c r="I17" s="13"/>
      <c r="J17" s="13"/>
      <c r="K17" s="11"/>
      <c r="L17" s="9"/>
      <c r="M17" s="3" t="str">
        <f t="shared" ca="1" si="0"/>
        <v/>
      </c>
      <c r="N17" s="15">
        <f ca="1">IF(INDIRECT("D"&amp;ROW())&gt;DATE(YEAR(Q3)-10,MONTH(Q3),DAY(Q3)),1,0)</f>
        <v>0</v>
      </c>
      <c r="O17" s="15">
        <f ca="1">IF(INDIRECT("D"&amp;ROW())&lt;=DATE(YEAR(Q3)-10,MONTH(Q3),DAY(Q3)),IF(INDIRECT("D"&amp;ROW())&gt;DATE(YEAR(Q3)-15,MONTH(Q3),DAY(Q3)),1,0),0)</f>
        <v>0</v>
      </c>
      <c r="P17" s="15">
        <f ca="1">IF(INDIRECT("D"&amp;ROW())&lt;=DATE(YEAR(Q3)-15,MONTH(Q3),DAY(Q3)),IF(INDIRECT("D"&amp;ROW())&gt;DATE(YEAR(Q3)-19,MONTH(Q3),DAY(Q3)),1,0),0)</f>
        <v>0</v>
      </c>
      <c r="Q17" s="15">
        <f ca="1">IF(INDIRECT("D"&amp;ROW())&lt;=DATE(YEAR(Q3)-19,MONTH(Q3),DAY(Q3)),IF(INDIRECT("D"&amp;ROW())&gt;DATE(YEAR(Q3)-24,MONTH(Q3),DAY(Q3)),1,0),0)</f>
        <v>0</v>
      </c>
      <c r="R17" s="15">
        <f ca="1">IF(INDIRECT("D"&amp;ROW())&lt;=DATE(YEAR(Q3)-24,MONTH(Q3),DAY(Q3)),IF(INDIRECT("D"&amp;ROW())&gt;DATE(YEAR(Q3)-50,MONTH(Q3),DAY(Q3)),1,0),0)</f>
        <v>0</v>
      </c>
      <c r="S17" s="15">
        <f ca="1">IF(INDIRECT("D"&amp;ROW())&lt;=DATE(YEAR(Q3)-50,MONTH(Q3),DAY(Q3)),IF(INDIRECT("D"&amp;ROW())&gt;DATE(YEAR(Q3)-60,MONTH(Q3),DAY(Q3)),1,0),0)</f>
        <v>0</v>
      </c>
      <c r="T17" s="15">
        <f ca="1">IF(INDIRECT("D"&amp;ROW())&lt;=DATE(YEAR(Q3)-60,MONTH(Q3),DAY(Q3)),IF(INDIRECT("D"&amp;ROW())&gt;DATE(YEAR(Q3)-70,MONTH(Q3),DAY(Q3)),1,0),0)</f>
        <v>0</v>
      </c>
      <c r="U17" s="15">
        <f ca="1">IF(INDIRECT("D"&amp;ROW())=0,0,IF(INDIRECT("D"&amp;ROW())&lt;=DATE(YEAR(Q3)-70,MONTH(Q3),DAY(Q3)),1,0))</f>
        <v>0</v>
      </c>
    </row>
    <row r="18" spans="1:21" ht="45" customHeight="1" x14ac:dyDescent="0.35">
      <c r="A18" s="3" t="s">
        <v>16</v>
      </c>
      <c r="B18" s="13"/>
      <c r="C18" s="13"/>
      <c r="D18" s="10"/>
      <c r="E18" s="11"/>
      <c r="F18" s="9" t="s">
        <v>10</v>
      </c>
      <c r="G18" s="9" t="s">
        <v>60</v>
      </c>
      <c r="H18" s="11" t="s">
        <v>64</v>
      </c>
      <c r="I18" s="13"/>
      <c r="J18" s="13"/>
      <c r="K18" s="11"/>
      <c r="L18" s="9"/>
      <c r="M18" s="3" t="str">
        <f t="shared" ca="1" si="0"/>
        <v/>
      </c>
      <c r="N18" s="15">
        <f ca="1">IF(INDIRECT("D"&amp;ROW())&gt;DATE(YEAR(Q3)-10,MONTH(Q3),DAY(Q3)),1,0)</f>
        <v>0</v>
      </c>
      <c r="O18" s="15">
        <f ca="1">IF(INDIRECT("D"&amp;ROW())&lt;=DATE(YEAR(Q3)-10,MONTH(Q3),DAY(Q3)),IF(INDIRECT("D"&amp;ROW())&gt;DATE(YEAR(Q3)-15,MONTH(Q3),DAY(Q3)),1,0),0)</f>
        <v>0</v>
      </c>
      <c r="P18" s="15">
        <f ca="1">IF(INDIRECT("D"&amp;ROW())&lt;=DATE(YEAR(Q3)-15,MONTH(Q3),DAY(Q3)),IF(INDIRECT("D"&amp;ROW())&gt;DATE(YEAR(Q3)-19,MONTH(Q3),DAY(Q3)),1,0),0)</f>
        <v>0</v>
      </c>
      <c r="Q18" s="15">
        <f ca="1">IF(INDIRECT("D"&amp;ROW())&lt;=DATE(YEAR(Q3)-19,MONTH(Q3),DAY(Q3)),IF(INDIRECT("D"&amp;ROW())&gt;DATE(YEAR(Q3)-24,MONTH(Q3),DAY(Q3)),1,0),0)</f>
        <v>0</v>
      </c>
      <c r="R18" s="15">
        <f ca="1">IF(INDIRECT("D"&amp;ROW())&lt;=DATE(YEAR(Q3)-24,MONTH(Q3),DAY(Q3)),IF(INDIRECT("D"&amp;ROW())&gt;DATE(YEAR(Q3)-50,MONTH(Q3),DAY(Q3)),1,0),0)</f>
        <v>0</v>
      </c>
      <c r="S18" s="15">
        <f ca="1">IF(INDIRECT("D"&amp;ROW())&lt;=DATE(YEAR(Q3)-50,MONTH(Q3),DAY(Q3)),IF(INDIRECT("D"&amp;ROW())&gt;DATE(YEAR(Q3)-60,MONTH(Q3),DAY(Q3)),1,0),0)</f>
        <v>0</v>
      </c>
      <c r="T18" s="15">
        <f ca="1">IF(INDIRECT("D"&amp;ROW())&lt;=DATE(YEAR(Q3)-60,MONTH(Q3),DAY(Q3)),IF(INDIRECT("D"&amp;ROW())&gt;DATE(YEAR(Q3)-70,MONTH(Q3),DAY(Q3)),1,0),0)</f>
        <v>0</v>
      </c>
      <c r="U18" s="15">
        <f ca="1">IF(INDIRECT("D"&amp;ROW())=0,0,IF(INDIRECT("D"&amp;ROW())&lt;=DATE(YEAR(Q3)-70,MONTH(Q3),DAY(Q3)),1,0))</f>
        <v>0</v>
      </c>
    </row>
    <row r="19" spans="1:21" ht="45" customHeight="1" x14ac:dyDescent="0.35">
      <c r="A19" s="3" t="s">
        <v>17</v>
      </c>
      <c r="B19" s="13"/>
      <c r="C19" s="13"/>
      <c r="D19" s="10"/>
      <c r="E19" s="11"/>
      <c r="F19" s="9" t="s">
        <v>10</v>
      </c>
      <c r="G19" s="9" t="s">
        <v>60</v>
      </c>
      <c r="H19" s="11" t="s">
        <v>64</v>
      </c>
      <c r="I19" s="13"/>
      <c r="J19" s="13"/>
      <c r="K19" s="11"/>
      <c r="L19" s="9"/>
      <c r="M19" s="3" t="str">
        <f t="shared" ca="1" si="0"/>
        <v/>
      </c>
      <c r="N19" s="15">
        <f ca="1">IF(INDIRECT("D"&amp;ROW())&gt;DATE(YEAR(Q3)-10,MONTH(Q3),DAY(Q3)),1,0)</f>
        <v>0</v>
      </c>
      <c r="O19" s="15">
        <f ca="1">IF(INDIRECT("D"&amp;ROW())&lt;=DATE(YEAR(Q3)-10,MONTH(Q3),DAY(Q3)),IF(INDIRECT("D"&amp;ROW())&gt;DATE(YEAR(Q3)-15,MONTH(Q3),DAY(Q3)),1,0),0)</f>
        <v>0</v>
      </c>
      <c r="P19" s="15">
        <f ca="1">IF(INDIRECT("D"&amp;ROW())&lt;=DATE(YEAR(Q3)-15,MONTH(Q3),DAY(Q3)),IF(INDIRECT("D"&amp;ROW())&gt;DATE(YEAR(Q3)-19,MONTH(Q3),DAY(Q3)),1,0),0)</f>
        <v>0</v>
      </c>
      <c r="Q19" s="15">
        <f ca="1">IF(INDIRECT("D"&amp;ROW())&lt;=DATE(YEAR(Q3)-19,MONTH(Q3),DAY(Q3)),IF(INDIRECT("D"&amp;ROW())&gt;DATE(YEAR(Q3)-24,MONTH(Q3),DAY(Q3)),1,0),0)</f>
        <v>0</v>
      </c>
      <c r="R19" s="15">
        <f ca="1">IF(INDIRECT("D"&amp;ROW())&lt;=DATE(YEAR(Q3)-24,MONTH(Q3),DAY(Q3)),IF(INDIRECT("D"&amp;ROW())&gt;DATE(YEAR(Q3)-50,MONTH(Q3),DAY(Q3)),1,0),0)</f>
        <v>0</v>
      </c>
      <c r="S19" s="15">
        <f ca="1">IF(INDIRECT("D"&amp;ROW())&lt;=DATE(YEAR(Q3)-50,MONTH(Q3),DAY(Q3)),IF(INDIRECT("D"&amp;ROW())&gt;DATE(YEAR(Q3)-60,MONTH(Q3),DAY(Q3)),1,0),0)</f>
        <v>0</v>
      </c>
      <c r="T19" s="15">
        <f ca="1">IF(INDIRECT("D"&amp;ROW())&lt;=DATE(YEAR(Q3)-60,MONTH(Q3),DAY(Q3)),IF(INDIRECT("D"&amp;ROW())&gt;DATE(YEAR(Q3)-70,MONTH(Q3),DAY(Q3)),1,0),0)</f>
        <v>0</v>
      </c>
      <c r="U19" s="15">
        <f ca="1">IF(INDIRECT("D"&amp;ROW())=0,0,IF(INDIRECT("D"&amp;ROW())&lt;=DATE(YEAR(Q3)-70,MONTH(Q3),DAY(Q3)),1,0))</f>
        <v>0</v>
      </c>
    </row>
    <row r="20" spans="1:21" ht="45" customHeight="1" x14ac:dyDescent="0.35">
      <c r="A20" s="3" t="s">
        <v>18</v>
      </c>
      <c r="B20" s="13"/>
      <c r="C20" s="13"/>
      <c r="D20" s="10"/>
      <c r="E20" s="11"/>
      <c r="F20" s="9" t="s">
        <v>10</v>
      </c>
      <c r="G20" s="9" t="s">
        <v>60</v>
      </c>
      <c r="H20" s="11" t="s">
        <v>64</v>
      </c>
      <c r="I20" s="13"/>
      <c r="J20" s="13"/>
      <c r="K20" s="11"/>
      <c r="L20" s="9"/>
      <c r="M20" s="3" t="str">
        <f t="shared" ca="1" si="0"/>
        <v/>
      </c>
      <c r="N20" s="15">
        <f ca="1">IF(INDIRECT("D"&amp;ROW())&gt;DATE(YEAR(Q3)-10,MONTH(Q3),DAY(Q3)),1,0)</f>
        <v>0</v>
      </c>
      <c r="O20" s="15">
        <f ca="1">IF(INDIRECT("D"&amp;ROW())&lt;=DATE(YEAR(Q3)-10,MONTH(Q3),DAY(Q3)),IF(INDIRECT("D"&amp;ROW())&gt;DATE(YEAR(Q3)-15,MONTH(Q3),DAY(Q3)),1,0),0)</f>
        <v>0</v>
      </c>
      <c r="P20" s="15">
        <f ca="1">IF(INDIRECT("D"&amp;ROW())&lt;=DATE(YEAR(Q3)-15,MONTH(Q3),DAY(Q3)),IF(INDIRECT("D"&amp;ROW())&gt;DATE(YEAR(Q3)-19,MONTH(Q3),DAY(Q3)),1,0),0)</f>
        <v>0</v>
      </c>
      <c r="Q20" s="15">
        <f ca="1">IF(INDIRECT("D"&amp;ROW())&lt;=DATE(YEAR(Q3)-19,MONTH(Q3),DAY(Q3)),IF(INDIRECT("D"&amp;ROW())&gt;DATE(YEAR(Q3)-24,MONTH(Q3),DAY(Q3)),1,0),0)</f>
        <v>0</v>
      </c>
      <c r="R20" s="15">
        <f ca="1">IF(INDIRECT("D"&amp;ROW())&lt;=DATE(YEAR(Q3)-24,MONTH(Q3),DAY(Q3)),IF(INDIRECT("D"&amp;ROW())&gt;DATE(YEAR(Q3)-50,MONTH(Q3),DAY(Q3)),1,0),0)</f>
        <v>0</v>
      </c>
      <c r="S20" s="15">
        <f ca="1">IF(INDIRECT("D"&amp;ROW())&lt;=DATE(YEAR(Q3)-50,MONTH(Q3),DAY(Q3)),IF(INDIRECT("D"&amp;ROW())&gt;DATE(YEAR(Q3)-60,MONTH(Q3),DAY(Q3)),1,0),0)</f>
        <v>0</v>
      </c>
      <c r="T20" s="15">
        <f ca="1">IF(INDIRECT("D"&amp;ROW())&lt;=DATE(YEAR(Q3)-60,MONTH(Q3),DAY(Q3)),IF(INDIRECT("D"&amp;ROW())&gt;DATE(YEAR(Q3)-70,MONTH(Q3),DAY(Q3)),1,0),0)</f>
        <v>0</v>
      </c>
      <c r="U20" s="15">
        <f ca="1">IF(INDIRECT("D"&amp;ROW())=0,0,IF(INDIRECT("D"&amp;ROW())&lt;=DATE(YEAR(Q3)-70,MONTH(Q3),DAY(Q3)),1,0))</f>
        <v>0</v>
      </c>
    </row>
    <row r="21" spans="1:21" ht="45" customHeight="1" x14ac:dyDescent="0.35">
      <c r="A21" s="3" t="s">
        <v>19</v>
      </c>
      <c r="B21" s="13"/>
      <c r="C21" s="13"/>
      <c r="D21" s="10"/>
      <c r="E21" s="11"/>
      <c r="F21" s="9" t="s">
        <v>10</v>
      </c>
      <c r="G21" s="9" t="s">
        <v>60</v>
      </c>
      <c r="H21" s="11" t="s">
        <v>64</v>
      </c>
      <c r="I21" s="13"/>
      <c r="J21" s="13"/>
      <c r="K21" s="11"/>
      <c r="L21" s="9"/>
      <c r="M21" s="3" t="str">
        <f t="shared" ca="1" si="0"/>
        <v/>
      </c>
      <c r="N21" s="15">
        <f ca="1">IF(INDIRECT("D"&amp;ROW())&gt;DATE(YEAR(Q3)-10,MONTH(Q3),DAY(Q3)),1,0)</f>
        <v>0</v>
      </c>
      <c r="O21" s="15">
        <f ca="1">IF(INDIRECT("D"&amp;ROW())&lt;=DATE(YEAR(Q3)-10,MONTH(Q3),DAY(Q3)),IF(INDIRECT("D"&amp;ROW())&gt;DATE(YEAR(Q3)-15,MONTH(Q3),DAY(Q3)),1,0),0)</f>
        <v>0</v>
      </c>
      <c r="P21" s="15">
        <f ca="1">IF(INDIRECT("D"&amp;ROW())&lt;=DATE(YEAR(Q3)-15,MONTH(Q3),DAY(Q3)),IF(INDIRECT("D"&amp;ROW())&gt;DATE(YEAR(Q3)-19,MONTH(Q3),DAY(Q3)),1,0),0)</f>
        <v>0</v>
      </c>
      <c r="Q21" s="15">
        <f ca="1">IF(INDIRECT("D"&amp;ROW())&lt;=DATE(YEAR(Q3)-19,MONTH(Q3),DAY(Q3)),IF(INDIRECT("D"&amp;ROW())&gt;DATE(YEAR(Q3)-24,MONTH(Q3),DAY(Q3)),1,0),0)</f>
        <v>0</v>
      </c>
      <c r="R21" s="15">
        <f ca="1">IF(INDIRECT("D"&amp;ROW())&lt;=DATE(YEAR(Q3)-24,MONTH(Q3),DAY(Q3)),IF(INDIRECT("D"&amp;ROW())&gt;DATE(YEAR(Q3)-50,MONTH(Q3),DAY(Q3)),1,0),0)</f>
        <v>0</v>
      </c>
      <c r="S21" s="15">
        <f ca="1">IF(INDIRECT("D"&amp;ROW())&lt;=DATE(YEAR(Q3)-50,MONTH(Q3),DAY(Q3)),IF(INDIRECT("D"&amp;ROW())&gt;DATE(YEAR(Q3)-60,MONTH(Q3),DAY(Q3)),1,0),0)</f>
        <v>0</v>
      </c>
      <c r="T21" s="15">
        <f ca="1">IF(INDIRECT("D"&amp;ROW())&lt;=DATE(YEAR(Q3)-60,MONTH(Q3),DAY(Q3)),IF(INDIRECT("D"&amp;ROW())&gt;DATE(YEAR(Q3)-70,MONTH(Q3),DAY(Q3)),1,0),0)</f>
        <v>0</v>
      </c>
      <c r="U21" s="15">
        <f ca="1">IF(INDIRECT("D"&amp;ROW())=0,0,IF(INDIRECT("D"&amp;ROW())&lt;=DATE(YEAR(Q3)-70,MONTH(Q3),DAY(Q3)),1,0))</f>
        <v>0</v>
      </c>
    </row>
    <row r="22" spans="1:21" ht="45" customHeight="1" x14ac:dyDescent="0.35">
      <c r="A22" s="3" t="s">
        <v>20</v>
      </c>
      <c r="B22" s="13"/>
      <c r="C22" s="13"/>
      <c r="D22" s="10"/>
      <c r="E22" s="11"/>
      <c r="F22" s="9" t="s">
        <v>10</v>
      </c>
      <c r="G22" s="9" t="s">
        <v>60</v>
      </c>
      <c r="H22" s="11" t="s">
        <v>64</v>
      </c>
      <c r="I22" s="13"/>
      <c r="J22" s="13"/>
      <c r="K22" s="11"/>
      <c r="L22" s="9"/>
      <c r="M22" s="3" t="str">
        <f t="shared" ca="1" si="0"/>
        <v/>
      </c>
      <c r="N22" s="15">
        <f ca="1">IF(INDIRECT("D"&amp;ROW())&gt;DATE(YEAR(Q3)-10,MONTH(Q3),DAY(Q3)),1,0)</f>
        <v>0</v>
      </c>
      <c r="O22" s="15">
        <f ca="1">IF(INDIRECT("D"&amp;ROW())&lt;=DATE(YEAR(Q3)-10,MONTH(Q3),DAY(Q3)),IF(INDIRECT("D"&amp;ROW())&gt;DATE(YEAR(Q3)-15,MONTH(Q3),DAY(Q3)),1,0),0)</f>
        <v>0</v>
      </c>
      <c r="P22" s="15">
        <f ca="1">IF(INDIRECT("D"&amp;ROW())&lt;=DATE(YEAR(Q3)-15,MONTH(Q3),DAY(Q3)),IF(INDIRECT("D"&amp;ROW())&gt;DATE(YEAR(Q3)-19,MONTH(Q3),DAY(Q3)),1,0),0)</f>
        <v>0</v>
      </c>
      <c r="Q22" s="15">
        <f ca="1">IF(INDIRECT("D"&amp;ROW())&lt;=DATE(YEAR(Q3)-19,MONTH(Q3),DAY(Q3)),IF(INDIRECT("D"&amp;ROW())&gt;DATE(YEAR(Q3)-24,MONTH(Q3),DAY(Q3)),1,0),0)</f>
        <v>0</v>
      </c>
      <c r="R22" s="15">
        <f ca="1">IF(INDIRECT("D"&amp;ROW())&lt;=DATE(YEAR(Q3)-24,MONTH(Q3),DAY(Q3)),IF(INDIRECT("D"&amp;ROW())&gt;DATE(YEAR(Q3)-50,MONTH(Q3),DAY(Q3)),1,0),0)</f>
        <v>0</v>
      </c>
      <c r="S22" s="15">
        <f ca="1">IF(INDIRECT("D"&amp;ROW())&lt;=DATE(YEAR(Q3)-50,MONTH(Q3),DAY(Q3)),IF(INDIRECT("D"&amp;ROW())&gt;DATE(YEAR(Q3)-60,MONTH(Q3),DAY(Q3)),1,0),0)</f>
        <v>0</v>
      </c>
      <c r="T22" s="15">
        <f ca="1">IF(INDIRECT("D"&amp;ROW())&lt;=DATE(YEAR(Q3)-60,MONTH(Q3),DAY(Q3)),IF(INDIRECT("D"&amp;ROW())&gt;DATE(YEAR(Q3)-70,MONTH(Q3),DAY(Q3)),1,0),0)</f>
        <v>0</v>
      </c>
      <c r="U22" s="15">
        <f ca="1">IF(INDIRECT("D"&amp;ROW())=0,0,IF(INDIRECT("D"&amp;ROW())&lt;=DATE(YEAR(Q3)-70,MONTH(Q3),DAY(Q3)),1,0))</f>
        <v>0</v>
      </c>
    </row>
    <row r="23" spans="1:21" ht="45" customHeight="1" x14ac:dyDescent="0.35">
      <c r="A23" s="3" t="s">
        <v>21</v>
      </c>
      <c r="B23" s="13"/>
      <c r="C23" s="13"/>
      <c r="D23" s="10"/>
      <c r="E23" s="11"/>
      <c r="F23" s="9" t="s">
        <v>10</v>
      </c>
      <c r="G23" s="9" t="s">
        <v>60</v>
      </c>
      <c r="H23" s="11" t="s">
        <v>64</v>
      </c>
      <c r="I23" s="13"/>
      <c r="J23" s="13"/>
      <c r="K23" s="11"/>
      <c r="L23" s="9"/>
      <c r="M23" s="3" t="str">
        <f t="shared" ca="1" si="0"/>
        <v/>
      </c>
      <c r="N23" s="15">
        <f ca="1">IF(INDIRECT("D"&amp;ROW())&gt;DATE(YEAR(Q3)-10,MONTH(Q3),DAY(Q3)),1,0)</f>
        <v>0</v>
      </c>
      <c r="O23" s="15">
        <f ca="1">IF(INDIRECT("D"&amp;ROW())&lt;=DATE(YEAR(Q3)-10,MONTH(Q3),DAY(Q3)),IF(INDIRECT("D"&amp;ROW())&gt;DATE(YEAR(Q3)-15,MONTH(Q3),DAY(Q3)),1,0),0)</f>
        <v>0</v>
      </c>
      <c r="P23" s="15">
        <f ca="1">IF(INDIRECT("D"&amp;ROW())&lt;=DATE(YEAR(Q3)-15,MONTH(Q3),DAY(Q3)),IF(INDIRECT("D"&amp;ROW())&gt;DATE(YEAR(Q3)-19,MONTH(Q3),DAY(Q3)),1,0),0)</f>
        <v>0</v>
      </c>
      <c r="Q23" s="15">
        <f ca="1">IF(INDIRECT("D"&amp;ROW())&lt;=DATE(YEAR(Q3)-19,MONTH(Q3),DAY(Q3)),IF(INDIRECT("D"&amp;ROW())&gt;DATE(YEAR(Q3)-24,MONTH(Q3),DAY(Q3)),1,0),0)</f>
        <v>0</v>
      </c>
      <c r="R23" s="15">
        <f ca="1">IF(INDIRECT("D"&amp;ROW())&lt;=DATE(YEAR(Q3)-24,MONTH(Q3),DAY(Q3)),IF(INDIRECT("D"&amp;ROW())&gt;DATE(YEAR(Q3)-50,MONTH(Q3),DAY(Q3)),1,0),0)</f>
        <v>0</v>
      </c>
      <c r="S23" s="15">
        <f ca="1">IF(INDIRECT("D"&amp;ROW())&lt;=DATE(YEAR(Q3)-50,MONTH(Q3),DAY(Q3)),IF(INDIRECT("D"&amp;ROW())&gt;DATE(YEAR(Q3)-60,MONTH(Q3),DAY(Q3)),1,0),0)</f>
        <v>0</v>
      </c>
      <c r="T23" s="15">
        <f ca="1">IF(INDIRECT("D"&amp;ROW())&lt;=DATE(YEAR(Q3)-60,MONTH(Q3),DAY(Q3)),IF(INDIRECT("D"&amp;ROW())&gt;DATE(YEAR(Q3)-70,MONTH(Q3),DAY(Q3)),1,0),0)</f>
        <v>0</v>
      </c>
      <c r="U23" s="15">
        <f ca="1">IF(INDIRECT("D"&amp;ROW())=0,0,IF(INDIRECT("D"&amp;ROW())&lt;=DATE(YEAR(Q3)-70,MONTH(Q3),DAY(Q3)),1,0))</f>
        <v>0</v>
      </c>
    </row>
    <row r="24" spans="1:21" ht="45" customHeight="1" x14ac:dyDescent="0.35">
      <c r="A24" s="3" t="s">
        <v>22</v>
      </c>
      <c r="B24" s="13"/>
      <c r="C24" s="13"/>
      <c r="D24" s="10"/>
      <c r="E24" s="11"/>
      <c r="F24" s="9" t="s">
        <v>10</v>
      </c>
      <c r="G24" s="9" t="s">
        <v>60</v>
      </c>
      <c r="H24" s="11" t="s">
        <v>64</v>
      </c>
      <c r="I24" s="13"/>
      <c r="J24" s="13"/>
      <c r="K24" s="11"/>
      <c r="L24" s="9"/>
      <c r="M24" s="3" t="str">
        <f t="shared" ca="1" si="0"/>
        <v/>
      </c>
      <c r="N24" s="15">
        <f ca="1">IF(INDIRECT("D"&amp;ROW())&gt;DATE(YEAR(Q3)-10,MONTH(Q3),DAY(Q3)),1,0)</f>
        <v>0</v>
      </c>
      <c r="O24" s="15">
        <f ca="1">IF(INDIRECT("D"&amp;ROW())&lt;=DATE(YEAR(Q3)-10,MONTH(Q3),DAY(Q3)),IF(INDIRECT("D"&amp;ROW())&gt;DATE(YEAR(Q3)-15,MONTH(Q3),DAY(Q3)),1,0),0)</f>
        <v>0</v>
      </c>
      <c r="P24" s="15">
        <f ca="1">IF(INDIRECT("D"&amp;ROW())&lt;=DATE(YEAR(Q3)-15,MONTH(Q3),DAY(Q3)),IF(INDIRECT("D"&amp;ROW())&gt;DATE(YEAR(Q3)-19,MONTH(Q3),DAY(Q3)),1,0),0)</f>
        <v>0</v>
      </c>
      <c r="Q24" s="15">
        <f ca="1">IF(INDIRECT("D"&amp;ROW())&lt;=DATE(YEAR(Q3)-19,MONTH(Q3),DAY(Q3)),IF(INDIRECT("D"&amp;ROW())&gt;DATE(YEAR(Q3)-24,MONTH(Q3),DAY(Q3)),1,0),0)</f>
        <v>0</v>
      </c>
      <c r="R24" s="15">
        <f ca="1">IF(INDIRECT("D"&amp;ROW())&lt;=DATE(YEAR(Q3)-24,MONTH(Q3),DAY(Q3)),IF(INDIRECT("D"&amp;ROW())&gt;DATE(YEAR(Q3)-50,MONTH(Q3),DAY(Q3)),1,0),0)</f>
        <v>0</v>
      </c>
      <c r="S24" s="15">
        <f ca="1">IF(INDIRECT("D"&amp;ROW())&lt;=DATE(YEAR(Q3)-50,MONTH(Q3),DAY(Q3)),IF(INDIRECT("D"&amp;ROW())&gt;DATE(YEAR(Q3)-60,MONTH(Q3),DAY(Q3)),1,0),0)</f>
        <v>0</v>
      </c>
      <c r="T24" s="15">
        <f ca="1">IF(INDIRECT("D"&amp;ROW())&lt;=DATE(YEAR(Q3)-60,MONTH(Q3),DAY(Q3)),IF(INDIRECT("D"&amp;ROW())&gt;DATE(YEAR(Q3)-70,MONTH(Q3),DAY(Q3)),1,0),0)</f>
        <v>0</v>
      </c>
      <c r="U24" s="15">
        <f ca="1">IF(INDIRECT("D"&amp;ROW())=0,0,IF(INDIRECT("D"&amp;ROW())&lt;=DATE(YEAR(Q3)-70,MONTH(Q3),DAY(Q3)),1,0))</f>
        <v>0</v>
      </c>
    </row>
    <row r="25" spans="1:21" ht="45" customHeight="1" x14ac:dyDescent="0.35">
      <c r="A25" s="3" t="s">
        <v>23</v>
      </c>
      <c r="B25" s="13"/>
      <c r="C25" s="13"/>
      <c r="D25" s="10"/>
      <c r="E25" s="11"/>
      <c r="F25" s="9" t="s">
        <v>10</v>
      </c>
      <c r="G25" s="9" t="s">
        <v>60</v>
      </c>
      <c r="H25" s="11" t="s">
        <v>64</v>
      </c>
      <c r="I25" s="13"/>
      <c r="J25" s="13"/>
      <c r="K25" s="11"/>
      <c r="L25" s="9"/>
      <c r="M25" s="3" t="str">
        <f t="shared" ca="1" si="0"/>
        <v/>
      </c>
      <c r="N25" s="15">
        <f ca="1">IF(INDIRECT("D"&amp;ROW())&gt;DATE(YEAR(Q3)-10,MONTH(Q3),DAY(Q3)),1,0)</f>
        <v>0</v>
      </c>
      <c r="O25" s="15">
        <f ca="1">IF(INDIRECT("D"&amp;ROW())&lt;=DATE(YEAR(Q3)-10,MONTH(Q3),DAY(Q3)),IF(INDIRECT("D"&amp;ROW())&gt;DATE(YEAR(Q3)-15,MONTH(Q3),DAY(Q3)),1,0),0)</f>
        <v>0</v>
      </c>
      <c r="P25" s="15">
        <f ca="1">IF(INDIRECT("D"&amp;ROW())&lt;=DATE(YEAR(Q3)-15,MONTH(Q3),DAY(Q3)),IF(INDIRECT("D"&amp;ROW())&gt;DATE(YEAR(Q3)-19,MONTH(Q3),DAY(Q3)),1,0),0)</f>
        <v>0</v>
      </c>
      <c r="Q25" s="15">
        <f ca="1">IF(INDIRECT("D"&amp;ROW())&lt;=DATE(YEAR(Q3)-19,MONTH(Q3),DAY(Q3)),IF(INDIRECT("D"&amp;ROW())&gt;DATE(YEAR(Q3)-24,MONTH(Q3),DAY(Q3)),1,0),0)</f>
        <v>0</v>
      </c>
      <c r="R25" s="15">
        <f ca="1">IF(INDIRECT("D"&amp;ROW())&lt;=DATE(YEAR(Q3)-24,MONTH(Q3),DAY(Q3)),IF(INDIRECT("D"&amp;ROW())&gt;DATE(YEAR(Q3)-50,MONTH(Q3),DAY(Q3)),1,0),0)</f>
        <v>0</v>
      </c>
      <c r="S25" s="15">
        <f ca="1">IF(INDIRECT("D"&amp;ROW())&lt;=DATE(YEAR(Q3)-50,MONTH(Q3),DAY(Q3)),IF(INDIRECT("D"&amp;ROW())&gt;DATE(YEAR(Q3)-60,MONTH(Q3),DAY(Q3)),1,0),0)</f>
        <v>0</v>
      </c>
      <c r="T25" s="15">
        <f ca="1">IF(INDIRECT("D"&amp;ROW())&lt;=DATE(YEAR(Q3)-60,MONTH(Q3),DAY(Q3)),IF(INDIRECT("D"&amp;ROW())&gt;DATE(YEAR(Q3)-70,MONTH(Q3),DAY(Q3)),1,0),0)</f>
        <v>0</v>
      </c>
      <c r="U25" s="15">
        <f ca="1">IF(INDIRECT("D"&amp;ROW())=0,0,IF(INDIRECT("D"&amp;ROW())&lt;=DATE(YEAR(Q3)-70,MONTH(Q3),DAY(Q3)),1,0))</f>
        <v>0</v>
      </c>
    </row>
    <row r="26" spans="1:21" ht="45" customHeight="1" x14ac:dyDescent="0.35">
      <c r="A26" s="3" t="s">
        <v>24</v>
      </c>
      <c r="B26" s="13"/>
      <c r="C26" s="13"/>
      <c r="D26" s="10"/>
      <c r="E26" s="11"/>
      <c r="F26" s="9" t="s">
        <v>10</v>
      </c>
      <c r="G26" s="9" t="s">
        <v>60</v>
      </c>
      <c r="H26" s="11" t="s">
        <v>64</v>
      </c>
      <c r="I26" s="13"/>
      <c r="J26" s="13"/>
      <c r="K26" s="11"/>
      <c r="L26" s="9"/>
      <c r="M26" s="3" t="str">
        <f t="shared" ca="1" si="0"/>
        <v/>
      </c>
      <c r="N26" s="15">
        <f ca="1">IF(INDIRECT("D"&amp;ROW())&gt;DATE(YEAR(Q3)-10,MONTH(Q3),DAY(Q3)),1,0)</f>
        <v>0</v>
      </c>
      <c r="O26" s="15">
        <f ca="1">IF(INDIRECT("D"&amp;ROW())&lt;=DATE(YEAR(Q3)-10,MONTH(Q3),DAY(Q3)),IF(INDIRECT("D"&amp;ROW())&gt;DATE(YEAR(Q3)-15,MONTH(Q3),DAY(Q3)),1,0),0)</f>
        <v>0</v>
      </c>
      <c r="P26" s="15">
        <f ca="1">IF(INDIRECT("D"&amp;ROW())&lt;=DATE(YEAR(Q3)-15,MONTH(Q3),DAY(Q3)),IF(INDIRECT("D"&amp;ROW())&gt;DATE(YEAR(Q3)-19,MONTH(Q3),DAY(Q3)),1,0),0)</f>
        <v>0</v>
      </c>
      <c r="Q26" s="15">
        <f ca="1">IF(INDIRECT("D"&amp;ROW())&lt;=DATE(YEAR(Q3)-19,MONTH(Q3),DAY(Q3)),IF(INDIRECT("D"&amp;ROW())&gt;DATE(YEAR(Q3)-24,MONTH(Q3),DAY(Q3)),1,0),0)</f>
        <v>0</v>
      </c>
      <c r="R26" s="15">
        <f ca="1">IF(INDIRECT("D"&amp;ROW())&lt;=DATE(YEAR(Q3)-24,MONTH(Q3),DAY(Q3)),IF(INDIRECT("D"&amp;ROW())&gt;DATE(YEAR(Q3)-50,MONTH(Q3),DAY(Q3)),1,0),0)</f>
        <v>0</v>
      </c>
      <c r="S26" s="15">
        <f ca="1">IF(INDIRECT("D"&amp;ROW())&lt;=DATE(YEAR(Q3)-50,MONTH(Q3),DAY(Q3)),IF(INDIRECT("D"&amp;ROW())&gt;DATE(YEAR(Q3)-60,MONTH(Q3),DAY(Q3)),1,0),0)</f>
        <v>0</v>
      </c>
      <c r="T26" s="15">
        <f ca="1">IF(INDIRECT("D"&amp;ROW())&lt;=DATE(YEAR(Q3)-60,MONTH(Q3),DAY(Q3)),IF(INDIRECT("D"&amp;ROW())&gt;DATE(YEAR(Q3)-70,MONTH(Q3),DAY(Q3)),1,0),0)</f>
        <v>0</v>
      </c>
      <c r="U26" s="15">
        <f ca="1">IF(INDIRECT("D"&amp;ROW())=0,0,IF(INDIRECT("D"&amp;ROW())&lt;=DATE(YEAR(Q3)-70,MONTH(Q3),DAY(Q3)),1,0))</f>
        <v>0</v>
      </c>
    </row>
    <row r="27" spans="1:21" ht="45" customHeight="1" x14ac:dyDescent="0.35">
      <c r="A27" s="3" t="s">
        <v>25</v>
      </c>
      <c r="B27" s="13"/>
      <c r="C27" s="13"/>
      <c r="D27" s="10"/>
      <c r="E27" s="11"/>
      <c r="F27" s="9" t="s">
        <v>10</v>
      </c>
      <c r="G27" s="9" t="s">
        <v>60</v>
      </c>
      <c r="H27" s="11" t="s">
        <v>64</v>
      </c>
      <c r="I27" s="13"/>
      <c r="J27" s="13"/>
      <c r="K27" s="11"/>
      <c r="L27" s="9"/>
      <c r="M27" s="3" t="str">
        <f t="shared" ca="1" si="0"/>
        <v/>
      </c>
      <c r="N27" s="15">
        <f ca="1">IF(INDIRECT("D"&amp;ROW())&gt;DATE(YEAR(Q3)-10,MONTH(Q3),DAY(Q3)),1,0)</f>
        <v>0</v>
      </c>
      <c r="O27" s="15">
        <f ca="1">IF(INDIRECT("D"&amp;ROW())&lt;=DATE(YEAR(Q3)-10,MONTH(Q3),DAY(Q3)),IF(INDIRECT("D"&amp;ROW())&gt;DATE(YEAR(Q3)-15,MONTH(Q3),DAY(Q3)),1,0),0)</f>
        <v>0</v>
      </c>
      <c r="P27" s="15">
        <f ca="1">IF(INDIRECT("D"&amp;ROW())&lt;=DATE(YEAR(Q3)-15,MONTH(Q3),DAY(Q3)),IF(INDIRECT("D"&amp;ROW())&gt;DATE(YEAR(Q3)-19,MONTH(Q3),DAY(Q3)),1,0),0)</f>
        <v>0</v>
      </c>
      <c r="Q27" s="15">
        <f ca="1">IF(INDIRECT("D"&amp;ROW())&lt;=DATE(YEAR(Q3)-19,MONTH(Q3),DAY(Q3)),IF(INDIRECT("D"&amp;ROW())&gt;DATE(YEAR(Q3)-24,MONTH(Q3),DAY(Q3)),1,0),0)</f>
        <v>0</v>
      </c>
      <c r="R27" s="15">
        <f ca="1">IF(INDIRECT("D"&amp;ROW())&lt;=DATE(YEAR(Q3)-24,MONTH(Q3),DAY(Q3)),IF(INDIRECT("D"&amp;ROW())&gt;DATE(YEAR(Q3)-50,MONTH(Q3),DAY(Q3)),1,0),0)</f>
        <v>0</v>
      </c>
      <c r="S27" s="15">
        <f ca="1">IF(INDIRECT("D"&amp;ROW())&lt;=DATE(YEAR(Q3)-50,MONTH(Q3),DAY(Q3)),IF(INDIRECT("D"&amp;ROW())&gt;DATE(YEAR(Q3)-60,MONTH(Q3),DAY(Q3)),1,0),0)</f>
        <v>0</v>
      </c>
      <c r="T27" s="15">
        <f ca="1">IF(INDIRECT("D"&amp;ROW())&lt;=DATE(YEAR(Q3)-60,MONTH(Q3),DAY(Q3)),IF(INDIRECT("D"&amp;ROW())&gt;DATE(YEAR(Q3)-70,MONTH(Q3),DAY(Q3)),1,0),0)</f>
        <v>0</v>
      </c>
      <c r="U27" s="15">
        <f ca="1">IF(INDIRECT("D"&amp;ROW())=0,0,IF(INDIRECT("D"&amp;ROW())&lt;=DATE(YEAR(Q3)-70,MONTH(Q3),DAY(Q3)),1,0))</f>
        <v>0</v>
      </c>
    </row>
    <row r="28" spans="1:21" ht="45" customHeight="1" x14ac:dyDescent="0.35">
      <c r="A28" s="20" t="s">
        <v>66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</row>
    <row r="29" spans="1:21" ht="45" customHeight="1" x14ac:dyDescent="0.35"/>
    <row r="30" spans="1:21" ht="45" customHeight="1" x14ac:dyDescent="0.35"/>
    <row r="31" spans="1:21" ht="45" customHeight="1" x14ac:dyDescent="0.35"/>
    <row r="32" spans="1:21" ht="45" customHeight="1" x14ac:dyDescent="0.35"/>
  </sheetData>
  <sheetProtection algorithmName="SHA-512" hashValue="ms8fr8PPH16OPRmgQzF8Poa4+/eCcPyg56i4h/aAAK8kDlCnK6XkXBWwXnaeIj9PBXM3TDI+q4GQ9UyHSkOK1g==" saltValue="WVT+ZrVgQFszX1DavedKuw==" spinCount="100000" sheet="1" objects="1" scenarios="1" selectLockedCells="1"/>
  <mergeCells count="8">
    <mergeCell ref="A28:M28"/>
    <mergeCell ref="V1:X1"/>
    <mergeCell ref="B2:C3"/>
    <mergeCell ref="L2:M3"/>
    <mergeCell ref="V2:X2"/>
    <mergeCell ref="B5:C6"/>
    <mergeCell ref="B8:C9"/>
    <mergeCell ref="F8:L9"/>
  </mergeCells>
  <pageMargins left="0.43307086614173229" right="0.43307086614173229" top="0.78740157480314965" bottom="0.78740157480314965" header="0.31496062992125984" footer="0.31496062992125984"/>
  <pageSetup paperSize="9" scale="45" orientation="landscape" verticalDpi="0" r:id="rId1"/>
  <drawing r:id="rId2"/>
  <legacyDrawing r:id="rId3"/>
  <controls>
    <mc:AlternateContent xmlns:mc="http://schemas.openxmlformats.org/markup-compatibility/2006">
      <mc:Choice Requires="x14">
        <control shapeId="11265" r:id="rId4" name="ComboBox1">
          <controlPr defaultSize="0" autoLine="0" autoPict="0" listFillRange="Meisterschaften" r:id="rId5">
            <anchor moveWithCells="1">
              <from>
                <xdr:col>3</xdr:col>
                <xdr:colOff>12700</xdr:colOff>
                <xdr:row>0</xdr:row>
                <xdr:rowOff>177800</xdr:rowOff>
              </from>
              <to>
                <xdr:col>10</xdr:col>
                <xdr:colOff>387350</xdr:colOff>
                <xdr:row>3</xdr:row>
                <xdr:rowOff>12700</xdr:rowOff>
              </to>
            </anchor>
          </controlPr>
        </control>
      </mc:Choice>
      <mc:Fallback>
        <control shapeId="11265" r:id="rId4" name="ComboBox1"/>
      </mc:Fallback>
    </mc:AlternateContent>
    <mc:AlternateContent xmlns:mc="http://schemas.openxmlformats.org/markup-compatibility/2006">
      <mc:Choice Requires="x14">
        <control shapeId="11266" r:id="rId6" name="ComboBox2">
          <controlPr defaultSize="0" autoLine="0" autoPict="0" listFillRange="Altersklassen" r:id="rId7">
            <anchor moveWithCells="1">
              <from>
                <xdr:col>3</xdr:col>
                <xdr:colOff>12700</xdr:colOff>
                <xdr:row>3</xdr:row>
                <xdr:rowOff>190500</xdr:rowOff>
              </from>
              <to>
                <xdr:col>12</xdr:col>
                <xdr:colOff>12700</xdr:colOff>
                <xdr:row>5</xdr:row>
                <xdr:rowOff>209550</xdr:rowOff>
              </to>
            </anchor>
          </controlPr>
        </control>
      </mc:Choice>
      <mc:Fallback>
        <control shapeId="11266" r:id="rId6" name="ComboBox2"/>
      </mc:Fallback>
    </mc:AlternateContent>
    <mc:AlternateContent xmlns:mc="http://schemas.openxmlformats.org/markup-compatibility/2006">
      <mc:Choice Requires="x14">
        <control shapeId="11267" r:id="rId8" name="ComboBox3">
          <controlPr defaultSize="0" autoLine="0" listFillRange="Klassenauswahl" r:id="rId9">
            <anchor moveWithCells="1">
              <from>
                <xdr:col>3</xdr:col>
                <xdr:colOff>12700</xdr:colOff>
                <xdr:row>6</xdr:row>
                <xdr:rowOff>190500</xdr:rowOff>
              </from>
              <to>
                <xdr:col>4</xdr:col>
                <xdr:colOff>1263650</xdr:colOff>
                <xdr:row>8</xdr:row>
                <xdr:rowOff>241300</xdr:rowOff>
              </to>
            </anchor>
          </controlPr>
        </control>
      </mc:Choice>
      <mc:Fallback>
        <control shapeId="11267" r:id="rId8" name="ComboBox3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1"/>
  <dimension ref="A1:X32"/>
  <sheetViews>
    <sheetView topLeftCell="D1" zoomScale="54" zoomScaleNormal="54" zoomScaleSheetLayoutView="50" workbookViewId="0">
      <selection activeCell="F8" sqref="F8:L9"/>
    </sheetView>
  </sheetViews>
  <sheetFormatPr baseColWidth="10" defaultColWidth="9.81640625" defaultRowHeight="26" x14ac:dyDescent="0.35"/>
  <cols>
    <col min="1" max="1" width="9.81640625" style="15" customWidth="1"/>
    <col min="2" max="2" width="43" style="15" customWidth="1"/>
    <col min="3" max="3" width="30.81640625" style="15" customWidth="1"/>
    <col min="4" max="4" width="19.1796875" style="1" customWidth="1"/>
    <col min="5" max="5" width="21.81640625" style="15" customWidth="1"/>
    <col min="6" max="6" width="14.1796875" style="15" customWidth="1"/>
    <col min="7" max="7" width="20" style="15" customWidth="1"/>
    <col min="8" max="8" width="10.26953125" style="2" customWidth="1"/>
    <col min="9" max="9" width="37" style="15" customWidth="1"/>
    <col min="10" max="10" width="37.1796875" style="15" customWidth="1"/>
    <col min="11" max="11" width="12.54296875" style="15" customWidth="1"/>
    <col min="12" max="12" width="35.7265625" style="15" customWidth="1"/>
    <col min="13" max="13" width="10.81640625" style="15" customWidth="1"/>
    <col min="14" max="21" width="21.7265625" style="15" hidden="1" customWidth="1"/>
    <col min="22" max="22" width="9.81640625" style="15" hidden="1" customWidth="1"/>
    <col min="23" max="23" width="4.7265625" style="15" hidden="1" customWidth="1"/>
    <col min="24" max="24" width="9.81640625" style="15" hidden="1" customWidth="1"/>
    <col min="25" max="16384" width="9.81640625" style="15"/>
  </cols>
  <sheetData>
    <row r="1" spans="1:24" x14ac:dyDescent="0.35">
      <c r="V1" s="19" t="s">
        <v>62</v>
      </c>
      <c r="W1" s="19"/>
      <c r="X1" s="19"/>
    </row>
    <row r="2" spans="1:24" ht="26.25" customHeight="1" x14ac:dyDescent="0.35">
      <c r="B2" s="21" t="s">
        <v>35</v>
      </c>
      <c r="C2" s="21"/>
      <c r="D2" s="6"/>
      <c r="E2" s="6"/>
      <c r="F2" s="6"/>
      <c r="G2" s="7"/>
      <c r="H2" s="6"/>
      <c r="I2" s="6"/>
      <c r="J2" s="6"/>
      <c r="K2" s="6"/>
      <c r="L2" s="21" t="str">
        <f>V3&amp;"/"&amp;X3</f>
        <v>2023/2024</v>
      </c>
      <c r="M2" s="21"/>
      <c r="V2" s="19" t="s">
        <v>63</v>
      </c>
      <c r="W2" s="19"/>
      <c r="X2" s="19"/>
    </row>
    <row r="3" spans="1:24" ht="26.25" customHeight="1" x14ac:dyDescent="0.35">
      <c r="B3" s="21"/>
      <c r="C3" s="21"/>
      <c r="D3" s="6"/>
      <c r="E3" s="6"/>
      <c r="F3" s="6"/>
      <c r="G3" s="7"/>
      <c r="H3" s="6"/>
      <c r="I3" s="6"/>
      <c r="J3" s="6"/>
      <c r="K3" s="6"/>
      <c r="L3" s="21"/>
      <c r="M3" s="21"/>
      <c r="Q3" s="1">
        <f>DATE(X3,6,30)</f>
        <v>45473</v>
      </c>
      <c r="V3" s="14">
        <f>Berechnung!A3</f>
        <v>2023</v>
      </c>
      <c r="W3" s="15" t="s">
        <v>61</v>
      </c>
      <c r="X3" s="14">
        <f>Berechnung!C3</f>
        <v>2024</v>
      </c>
    </row>
    <row r="5" spans="1:24" ht="26.25" customHeight="1" x14ac:dyDescent="0.35">
      <c r="B5" s="21" t="s">
        <v>37</v>
      </c>
      <c r="C5" s="21"/>
      <c r="D5" s="6"/>
      <c r="E5" s="6"/>
      <c r="F5" s="6"/>
      <c r="G5" s="6"/>
      <c r="H5" s="8"/>
      <c r="I5" s="8"/>
      <c r="J5" s="8"/>
      <c r="K5" s="8"/>
      <c r="L5" s="8"/>
    </row>
    <row r="6" spans="1:24" ht="26.25" customHeight="1" x14ac:dyDescent="0.35">
      <c r="B6" s="21"/>
      <c r="C6" s="21"/>
      <c r="D6" s="6"/>
      <c r="E6" s="6"/>
      <c r="F6" s="6"/>
      <c r="G6" s="6"/>
      <c r="H6" s="8"/>
      <c r="I6" s="8"/>
      <c r="J6" s="8"/>
      <c r="K6" s="8"/>
      <c r="L6" s="8"/>
    </row>
    <row r="8" spans="1:24" ht="26.25" customHeight="1" x14ac:dyDescent="0.35">
      <c r="B8" s="21" t="s">
        <v>38</v>
      </c>
      <c r="C8" s="21"/>
      <c r="D8" s="6"/>
      <c r="E8" s="6"/>
      <c r="F8" s="22"/>
      <c r="G8" s="22"/>
      <c r="H8" s="22"/>
      <c r="I8" s="22"/>
      <c r="J8" s="22"/>
      <c r="K8" s="22"/>
      <c r="L8" s="22"/>
    </row>
    <row r="9" spans="1:24" ht="26.25" customHeight="1" thickBot="1" x14ac:dyDescent="0.4">
      <c r="B9" s="21"/>
      <c r="C9" s="21"/>
      <c r="D9" s="6"/>
      <c r="E9" s="6"/>
      <c r="F9" s="23"/>
      <c r="G9" s="23"/>
      <c r="H9" s="23"/>
      <c r="I9" s="23"/>
      <c r="J9" s="23"/>
      <c r="K9" s="23"/>
      <c r="L9" s="23"/>
    </row>
    <row r="11" spans="1:24" x14ac:dyDescent="0.35">
      <c r="B11" s="3" t="s">
        <v>0</v>
      </c>
      <c r="C11" s="3" t="s">
        <v>1</v>
      </c>
      <c r="D11" s="4" t="s">
        <v>2</v>
      </c>
      <c r="E11" s="3" t="s">
        <v>3</v>
      </c>
      <c r="F11" s="3" t="s">
        <v>4</v>
      </c>
      <c r="G11" s="3" t="s">
        <v>5</v>
      </c>
      <c r="H11" s="5" t="s">
        <v>6</v>
      </c>
      <c r="I11" s="3" t="s">
        <v>7</v>
      </c>
      <c r="J11" s="3" t="s">
        <v>8</v>
      </c>
      <c r="K11" s="3" t="s">
        <v>65</v>
      </c>
      <c r="L11" s="3" t="s">
        <v>9</v>
      </c>
      <c r="M11" s="3" t="s">
        <v>26</v>
      </c>
      <c r="N11" s="15" t="s">
        <v>27</v>
      </c>
      <c r="O11" s="15" t="s">
        <v>28</v>
      </c>
      <c r="P11" s="15" t="s">
        <v>29</v>
      </c>
      <c r="Q11" s="15" t="s">
        <v>30</v>
      </c>
      <c r="R11" s="15" t="s">
        <v>31</v>
      </c>
      <c r="S11" s="15" t="s">
        <v>32</v>
      </c>
      <c r="T11" s="15" t="s">
        <v>33</v>
      </c>
      <c r="U11" s="15" t="s">
        <v>34</v>
      </c>
    </row>
    <row r="13" spans="1:24" ht="45" customHeight="1" x14ac:dyDescent="0.35">
      <c r="A13" s="3" t="s">
        <v>11</v>
      </c>
      <c r="B13" s="13"/>
      <c r="C13" s="13"/>
      <c r="D13" s="10"/>
      <c r="E13" s="11"/>
      <c r="F13" s="9" t="s">
        <v>10</v>
      </c>
      <c r="G13" s="9" t="s">
        <v>60</v>
      </c>
      <c r="H13" s="11" t="s">
        <v>64</v>
      </c>
      <c r="I13" s="13"/>
      <c r="J13" s="13"/>
      <c r="K13" s="11"/>
      <c r="L13" s="9"/>
      <c r="M13" s="3" t="str">
        <f ca="1">IF(N13=1,"U10",IF(O13=1,"U14",IF(P13=1,"U18",IF(Q13=1,"U23",IF(R13=1,"Aktive",IF(S13=1,"SA",IF(T13=1,"SB",IF(U13=1,"SC",""))))))))</f>
        <v/>
      </c>
      <c r="N13" s="15">
        <f ca="1">IF(INDIRECT("D"&amp;ROW())&gt;DATE(YEAR(Q3)-10,MONTH(Q3),DAY(Q3)),1,0)</f>
        <v>0</v>
      </c>
      <c r="O13" s="15">
        <f ca="1">IF(INDIRECT("D"&amp;ROW())&lt;=DATE(YEAR(Q3)-10,MONTH(Q3),DAY(Q3)),IF(INDIRECT("D"&amp;ROW())&gt;DATE(YEAR(Q3)-15,MONTH(Q3),DAY(Q3)),1,0),0)</f>
        <v>0</v>
      </c>
      <c r="P13" s="15">
        <f ca="1">IF(INDIRECT("D"&amp;ROW())&lt;=DATE(YEAR(Q3)-15,MONTH(Q3),DAY(Q3)),IF(INDIRECT("D"&amp;ROW())&gt;DATE(YEAR(Q3)-19,MONTH(Q3),DAY(Q3)),1,0),0)</f>
        <v>0</v>
      </c>
      <c r="Q13" s="15">
        <f ca="1">IF(INDIRECT("D"&amp;ROW())&lt;=DATE(YEAR(Q3)-19,MONTH(Q3),DAY(Q3)),IF(INDIRECT("D"&amp;ROW())&gt;DATE(YEAR(Q3)-24,MONTH(Q3),DAY(Q3)),1,0),0)</f>
        <v>0</v>
      </c>
      <c r="R13" s="15">
        <f ca="1">IF(INDIRECT("D"&amp;ROW())&lt;=DATE(YEAR(Q3)-24,MONTH(Q3),DAY(Q3)),IF(INDIRECT("D"&amp;ROW())&gt;DATE(YEAR(Q3)-50,MONTH(Q3),DAY(Q3)),1,0),0)</f>
        <v>0</v>
      </c>
      <c r="S13" s="15">
        <f ca="1">IF(INDIRECT("D"&amp;ROW())&lt;=DATE(YEAR(Q3)-50,MONTH(Q3),DAY(Q3)),IF(INDIRECT("D"&amp;ROW())&gt;DATE(YEAR(Q3)-60,MONTH(Q3),DAY(Q3)),1,0),0)</f>
        <v>0</v>
      </c>
      <c r="T13" s="15">
        <f ca="1">IF(INDIRECT("D"&amp;ROW())&lt;=DATE(YEAR(Q3)-60,MONTH(Q3),DAY(Q3)),IF(INDIRECT("D"&amp;ROW())&gt;DATE(YEAR(Q3)-70,MONTH(Q3),DAY(Q3)),1,0),0)</f>
        <v>0</v>
      </c>
      <c r="U13" s="15">
        <f ca="1">IF(INDIRECT("D"&amp;ROW())=0,0,IF(INDIRECT("D"&amp;ROW())&lt;=DATE(YEAR(Q3)-70,MONTH(Q3),DAY(Q3)),1,0))</f>
        <v>0</v>
      </c>
    </row>
    <row r="14" spans="1:24" ht="45" customHeight="1" x14ac:dyDescent="0.35">
      <c r="A14" s="3" t="s">
        <v>12</v>
      </c>
      <c r="B14" s="13"/>
      <c r="C14" s="13"/>
      <c r="D14" s="10"/>
      <c r="E14" s="11"/>
      <c r="F14" s="9" t="s">
        <v>10</v>
      </c>
      <c r="G14" s="9" t="s">
        <v>60</v>
      </c>
      <c r="H14" s="11" t="s">
        <v>64</v>
      </c>
      <c r="I14" s="13"/>
      <c r="J14" s="13"/>
      <c r="K14" s="11"/>
      <c r="L14" s="9"/>
      <c r="M14" s="3" t="str">
        <f t="shared" ref="M14:M27" ca="1" si="0">IF(N14=1,"U10",IF(O14=1,"U14",IF(P14=1,"U18",IF(Q14=1,"U23",IF(R14=1,"Aktive",IF(S14=1,"SA",IF(T14=1,"SB",IF(U14=1,"SC",""))))))))</f>
        <v/>
      </c>
      <c r="N14" s="15">
        <f ca="1">IF(INDIRECT("D"&amp;ROW())&gt;DATE(YEAR(Q3)-10,MONTH(Q3),DAY(Q3)),1,0)</f>
        <v>0</v>
      </c>
      <c r="O14" s="15">
        <f ca="1">IF(INDIRECT("D"&amp;ROW())&lt;=DATE(YEAR(Q3)-10,MONTH(Q3),DAY(Q3)),IF(INDIRECT("D"&amp;ROW())&gt;DATE(YEAR(Q3)-15,MONTH(Q3),DAY(Q3)),1,0),0)</f>
        <v>0</v>
      </c>
      <c r="P14" s="15">
        <f ca="1">IF(INDIRECT("D"&amp;ROW())&lt;=DATE(YEAR(Q3)-15,MONTH(Q3),DAY(Q3)),IF(INDIRECT("D"&amp;ROW())&gt;DATE(YEAR(Q3)-19,MONTH(Q3),DAY(Q3)),1,0),0)</f>
        <v>0</v>
      </c>
      <c r="Q14" s="15">
        <f ca="1">IF(INDIRECT("D"&amp;ROW())&lt;=DATE(YEAR(Q3)-19,MONTH(Q3),DAY(Q3)),IF(INDIRECT("D"&amp;ROW())&gt;DATE(YEAR(Q3)-24,MONTH(Q3),DAY(Q3)),1,0),0)</f>
        <v>0</v>
      </c>
      <c r="R14" s="15">
        <f ca="1">IF(INDIRECT("D"&amp;ROW())&lt;=DATE(YEAR(Q3)-24,MONTH(Q3),DAY(Q3)),IF(INDIRECT("D"&amp;ROW())&gt;DATE(YEAR(Q3)-50,MONTH(Q3),DAY(Q3)),1,0),0)</f>
        <v>0</v>
      </c>
      <c r="S14" s="15">
        <f ca="1">IF(INDIRECT("D"&amp;ROW())&lt;=DATE(YEAR(Q3)-50,MONTH(Q3),DAY(Q3)),IF(INDIRECT("D"&amp;ROW())&gt;DATE(YEAR(Q3)-60,MONTH(Q3),DAY(Q3)),1,0),0)</f>
        <v>0</v>
      </c>
      <c r="T14" s="15">
        <f ca="1">IF(INDIRECT("D"&amp;ROW())&lt;=DATE(YEAR(Q3)-60,MONTH(Q3),DAY(Q3)),IF(INDIRECT("D"&amp;ROW())&gt;DATE(YEAR(Q3)-70,MONTH(Q3),DAY(Q3)),1,0),0)</f>
        <v>0</v>
      </c>
      <c r="U14" s="15">
        <f ca="1">IF(INDIRECT("D"&amp;ROW())=0,0,IF(INDIRECT("D"&amp;ROW())&lt;=DATE(YEAR(Q3)-70,MONTH(Q3),DAY(Q3)),1,0))</f>
        <v>0</v>
      </c>
    </row>
    <row r="15" spans="1:24" ht="45" customHeight="1" x14ac:dyDescent="0.35">
      <c r="A15" s="3" t="s">
        <v>13</v>
      </c>
      <c r="B15" s="13"/>
      <c r="C15" s="13"/>
      <c r="D15" s="10"/>
      <c r="E15" s="11"/>
      <c r="F15" s="9" t="s">
        <v>10</v>
      </c>
      <c r="G15" s="9" t="s">
        <v>60</v>
      </c>
      <c r="H15" s="11" t="s">
        <v>64</v>
      </c>
      <c r="I15" s="13"/>
      <c r="J15" s="13"/>
      <c r="K15" s="11"/>
      <c r="L15" s="9"/>
      <c r="M15" s="3" t="str">
        <f t="shared" ca="1" si="0"/>
        <v/>
      </c>
      <c r="N15" s="15">
        <f ca="1">IF(INDIRECT("D"&amp;ROW())&gt;DATE(YEAR(Q3)-10,MONTH(Q3),DAY(Q3)),1,0)</f>
        <v>0</v>
      </c>
      <c r="O15" s="15">
        <f ca="1">IF(INDIRECT("D"&amp;ROW())&lt;=DATE(YEAR(Q3)-10,MONTH(Q3),DAY(Q3)),IF(INDIRECT("D"&amp;ROW())&gt;DATE(YEAR(Q3)-15,MONTH(Q3),DAY(Q3)),1,0),0)</f>
        <v>0</v>
      </c>
      <c r="P15" s="15">
        <f ca="1">IF(INDIRECT("D"&amp;ROW())&lt;=DATE(YEAR(Q3)-15,MONTH(Q3),DAY(Q3)),IF(INDIRECT("D"&amp;ROW())&gt;DATE(YEAR(Q3)-19,MONTH(Q3),DAY(Q3)),1,0),0)</f>
        <v>0</v>
      </c>
      <c r="Q15" s="15">
        <f ca="1">IF(INDIRECT("D"&amp;ROW())&lt;=DATE(YEAR(Q3)-19,MONTH(Q3),DAY(Q3)),IF(INDIRECT("D"&amp;ROW())&gt;DATE(YEAR(Q3)-24,MONTH(Q3),DAY(Q3)),1,0),0)</f>
        <v>0</v>
      </c>
      <c r="R15" s="15">
        <f ca="1">IF(INDIRECT("D"&amp;ROW())&lt;=DATE(YEAR(Q3)-24,MONTH(Q3),DAY(Q3)),IF(INDIRECT("D"&amp;ROW())&gt;DATE(YEAR(Q3)-50,MONTH(Q3),DAY(Q3)),1,0),0)</f>
        <v>0</v>
      </c>
      <c r="S15" s="15">
        <f ca="1">IF(INDIRECT("D"&amp;ROW())&lt;=DATE(YEAR(Q3)-50,MONTH(Q3),DAY(Q3)),IF(INDIRECT("D"&amp;ROW())&gt;DATE(YEAR(Q3)-60,MONTH(Q3),DAY(Q3)),1,0),0)</f>
        <v>0</v>
      </c>
      <c r="T15" s="15">
        <f ca="1">IF(INDIRECT("D"&amp;ROW())&lt;=DATE(YEAR(Q3)-60,MONTH(Q3),DAY(Q3)),IF(INDIRECT("D"&amp;ROW())&gt;DATE(YEAR(Q3)-70,MONTH(Q3),DAY(Q3)),1,0),0)</f>
        <v>0</v>
      </c>
      <c r="U15" s="15">
        <f ca="1">IF(INDIRECT("D"&amp;ROW())=0,0,IF(INDIRECT("D"&amp;ROW())&lt;=DATE(YEAR(Q3)-70,MONTH(Q3),DAY(Q3)),1,0))</f>
        <v>0</v>
      </c>
    </row>
    <row r="16" spans="1:24" ht="45" customHeight="1" x14ac:dyDescent="0.35">
      <c r="A16" s="3" t="s">
        <v>14</v>
      </c>
      <c r="B16" s="13"/>
      <c r="C16" s="13"/>
      <c r="D16" s="10"/>
      <c r="E16" s="11"/>
      <c r="F16" s="9" t="s">
        <v>10</v>
      </c>
      <c r="G16" s="9" t="s">
        <v>60</v>
      </c>
      <c r="H16" s="11" t="s">
        <v>64</v>
      </c>
      <c r="I16" s="13"/>
      <c r="J16" s="13"/>
      <c r="K16" s="11"/>
      <c r="L16" s="9"/>
      <c r="M16" s="3" t="str">
        <f t="shared" ca="1" si="0"/>
        <v/>
      </c>
      <c r="N16" s="15">
        <f ca="1">IF(INDIRECT("D"&amp;ROW())&gt;DATE(YEAR(Q3)-10,MONTH(Q3),DAY(Q3)),1,0)</f>
        <v>0</v>
      </c>
      <c r="O16" s="15">
        <f ca="1">IF(INDIRECT("D"&amp;ROW())&lt;=DATE(YEAR(Q3)-10,MONTH(Q3),DAY(Q3)),IF(INDIRECT("D"&amp;ROW())&gt;DATE(YEAR(Q3)-15,MONTH(Q3),DAY(Q3)),1,0),0)</f>
        <v>0</v>
      </c>
      <c r="P16" s="15">
        <f ca="1">IF(INDIRECT("D"&amp;ROW())&lt;=DATE(YEAR(Q3)-15,MONTH(Q3),DAY(Q3)),IF(INDIRECT("D"&amp;ROW())&gt;DATE(YEAR(Q3)-19,MONTH(Q3),DAY(Q3)),1,0),0)</f>
        <v>0</v>
      </c>
      <c r="Q16" s="15">
        <f ca="1">IF(INDIRECT("D"&amp;ROW())&lt;=DATE(YEAR(Q3)-19,MONTH(Q3),DAY(Q3)),IF(INDIRECT("D"&amp;ROW())&gt;DATE(YEAR(Q3)-24,MONTH(Q3),DAY(Q3)),1,0),0)</f>
        <v>0</v>
      </c>
      <c r="R16" s="15">
        <f ca="1">IF(INDIRECT("D"&amp;ROW())&lt;=DATE(YEAR(Q3)-24,MONTH(Q3),DAY(Q3)),IF(INDIRECT("D"&amp;ROW())&gt;DATE(YEAR(Q3)-50,MONTH(Q3),DAY(Q3)),1,0),0)</f>
        <v>0</v>
      </c>
      <c r="S16" s="15">
        <f ca="1">IF(INDIRECT("D"&amp;ROW())&lt;=DATE(YEAR(Q3)-50,MONTH(Q3),DAY(Q3)),IF(INDIRECT("D"&amp;ROW())&gt;DATE(YEAR(Q3)-60,MONTH(Q3),DAY(Q3)),1,0),0)</f>
        <v>0</v>
      </c>
      <c r="T16" s="15">
        <f ca="1">IF(INDIRECT("D"&amp;ROW())&lt;=DATE(YEAR(Q3)-60,MONTH(Q3),DAY(Q3)),IF(INDIRECT("D"&amp;ROW())&gt;DATE(YEAR(Q3)-70,MONTH(Q3),DAY(Q3)),1,0),0)</f>
        <v>0</v>
      </c>
      <c r="U16" s="15">
        <f ca="1">IF(INDIRECT("D"&amp;ROW())=0,0,IF(INDIRECT("D"&amp;ROW())&lt;=DATE(YEAR(Q3)-70,MONTH(Q3),DAY(Q3)),1,0))</f>
        <v>0</v>
      </c>
    </row>
    <row r="17" spans="1:21" ht="45" customHeight="1" x14ac:dyDescent="0.35">
      <c r="A17" s="3" t="s">
        <v>15</v>
      </c>
      <c r="B17" s="13"/>
      <c r="C17" s="13"/>
      <c r="D17" s="10"/>
      <c r="E17" s="11"/>
      <c r="F17" s="9" t="s">
        <v>10</v>
      </c>
      <c r="G17" s="9" t="s">
        <v>60</v>
      </c>
      <c r="H17" s="11" t="s">
        <v>64</v>
      </c>
      <c r="I17" s="13"/>
      <c r="J17" s="13"/>
      <c r="K17" s="11"/>
      <c r="L17" s="9"/>
      <c r="M17" s="3" t="str">
        <f t="shared" ca="1" si="0"/>
        <v/>
      </c>
      <c r="N17" s="15">
        <f ca="1">IF(INDIRECT("D"&amp;ROW())&gt;DATE(YEAR(Q3)-10,MONTH(Q3),DAY(Q3)),1,0)</f>
        <v>0</v>
      </c>
      <c r="O17" s="15">
        <f ca="1">IF(INDIRECT("D"&amp;ROW())&lt;=DATE(YEAR(Q3)-10,MONTH(Q3),DAY(Q3)),IF(INDIRECT("D"&amp;ROW())&gt;DATE(YEAR(Q3)-15,MONTH(Q3),DAY(Q3)),1,0),0)</f>
        <v>0</v>
      </c>
      <c r="P17" s="15">
        <f ca="1">IF(INDIRECT("D"&amp;ROW())&lt;=DATE(YEAR(Q3)-15,MONTH(Q3),DAY(Q3)),IF(INDIRECT("D"&amp;ROW())&gt;DATE(YEAR(Q3)-19,MONTH(Q3),DAY(Q3)),1,0),0)</f>
        <v>0</v>
      </c>
      <c r="Q17" s="15">
        <f ca="1">IF(INDIRECT("D"&amp;ROW())&lt;=DATE(YEAR(Q3)-19,MONTH(Q3),DAY(Q3)),IF(INDIRECT("D"&amp;ROW())&gt;DATE(YEAR(Q3)-24,MONTH(Q3),DAY(Q3)),1,0),0)</f>
        <v>0</v>
      </c>
      <c r="R17" s="15">
        <f ca="1">IF(INDIRECT("D"&amp;ROW())&lt;=DATE(YEAR(Q3)-24,MONTH(Q3),DAY(Q3)),IF(INDIRECT("D"&amp;ROW())&gt;DATE(YEAR(Q3)-50,MONTH(Q3),DAY(Q3)),1,0),0)</f>
        <v>0</v>
      </c>
      <c r="S17" s="15">
        <f ca="1">IF(INDIRECT("D"&amp;ROW())&lt;=DATE(YEAR(Q3)-50,MONTH(Q3),DAY(Q3)),IF(INDIRECT("D"&amp;ROW())&gt;DATE(YEAR(Q3)-60,MONTH(Q3),DAY(Q3)),1,0),0)</f>
        <v>0</v>
      </c>
      <c r="T17" s="15">
        <f ca="1">IF(INDIRECT("D"&amp;ROW())&lt;=DATE(YEAR(Q3)-60,MONTH(Q3),DAY(Q3)),IF(INDIRECT("D"&amp;ROW())&gt;DATE(YEAR(Q3)-70,MONTH(Q3),DAY(Q3)),1,0),0)</f>
        <v>0</v>
      </c>
      <c r="U17" s="15">
        <f ca="1">IF(INDIRECT("D"&amp;ROW())=0,0,IF(INDIRECT("D"&amp;ROW())&lt;=DATE(YEAR(Q3)-70,MONTH(Q3),DAY(Q3)),1,0))</f>
        <v>0</v>
      </c>
    </row>
    <row r="18" spans="1:21" ht="45" customHeight="1" x14ac:dyDescent="0.35">
      <c r="A18" s="3" t="s">
        <v>16</v>
      </c>
      <c r="B18" s="13"/>
      <c r="C18" s="13"/>
      <c r="D18" s="10"/>
      <c r="E18" s="11"/>
      <c r="F18" s="9" t="s">
        <v>10</v>
      </c>
      <c r="G18" s="9" t="s">
        <v>60</v>
      </c>
      <c r="H18" s="11" t="s">
        <v>64</v>
      </c>
      <c r="I18" s="13"/>
      <c r="J18" s="13"/>
      <c r="K18" s="11"/>
      <c r="L18" s="9"/>
      <c r="M18" s="3" t="str">
        <f t="shared" ca="1" si="0"/>
        <v/>
      </c>
      <c r="N18" s="15">
        <f ca="1">IF(INDIRECT("D"&amp;ROW())&gt;DATE(YEAR(Q3)-10,MONTH(Q3),DAY(Q3)),1,0)</f>
        <v>0</v>
      </c>
      <c r="O18" s="15">
        <f ca="1">IF(INDIRECT("D"&amp;ROW())&lt;=DATE(YEAR(Q3)-10,MONTH(Q3),DAY(Q3)),IF(INDIRECT("D"&amp;ROW())&gt;DATE(YEAR(Q3)-15,MONTH(Q3),DAY(Q3)),1,0),0)</f>
        <v>0</v>
      </c>
      <c r="P18" s="15">
        <f ca="1">IF(INDIRECT("D"&amp;ROW())&lt;=DATE(YEAR(Q3)-15,MONTH(Q3),DAY(Q3)),IF(INDIRECT("D"&amp;ROW())&gt;DATE(YEAR(Q3)-19,MONTH(Q3),DAY(Q3)),1,0),0)</f>
        <v>0</v>
      </c>
      <c r="Q18" s="15">
        <f ca="1">IF(INDIRECT("D"&amp;ROW())&lt;=DATE(YEAR(Q3)-19,MONTH(Q3),DAY(Q3)),IF(INDIRECT("D"&amp;ROW())&gt;DATE(YEAR(Q3)-24,MONTH(Q3),DAY(Q3)),1,0),0)</f>
        <v>0</v>
      </c>
      <c r="R18" s="15">
        <f ca="1">IF(INDIRECT("D"&amp;ROW())&lt;=DATE(YEAR(Q3)-24,MONTH(Q3),DAY(Q3)),IF(INDIRECT("D"&amp;ROW())&gt;DATE(YEAR(Q3)-50,MONTH(Q3),DAY(Q3)),1,0),0)</f>
        <v>0</v>
      </c>
      <c r="S18" s="15">
        <f ca="1">IF(INDIRECT("D"&amp;ROW())&lt;=DATE(YEAR(Q3)-50,MONTH(Q3),DAY(Q3)),IF(INDIRECT("D"&amp;ROW())&gt;DATE(YEAR(Q3)-60,MONTH(Q3),DAY(Q3)),1,0),0)</f>
        <v>0</v>
      </c>
      <c r="T18" s="15">
        <f ca="1">IF(INDIRECT("D"&amp;ROW())&lt;=DATE(YEAR(Q3)-60,MONTH(Q3),DAY(Q3)),IF(INDIRECT("D"&amp;ROW())&gt;DATE(YEAR(Q3)-70,MONTH(Q3),DAY(Q3)),1,0),0)</f>
        <v>0</v>
      </c>
      <c r="U18" s="15">
        <f ca="1">IF(INDIRECT("D"&amp;ROW())=0,0,IF(INDIRECT("D"&amp;ROW())&lt;=DATE(YEAR(Q3)-70,MONTH(Q3),DAY(Q3)),1,0))</f>
        <v>0</v>
      </c>
    </row>
    <row r="19" spans="1:21" ht="45" customHeight="1" x14ac:dyDescent="0.35">
      <c r="A19" s="3" t="s">
        <v>17</v>
      </c>
      <c r="B19" s="13"/>
      <c r="C19" s="13"/>
      <c r="D19" s="10"/>
      <c r="E19" s="11"/>
      <c r="F19" s="9" t="s">
        <v>10</v>
      </c>
      <c r="G19" s="9" t="s">
        <v>60</v>
      </c>
      <c r="H19" s="11" t="s">
        <v>64</v>
      </c>
      <c r="I19" s="13"/>
      <c r="J19" s="13"/>
      <c r="K19" s="11"/>
      <c r="L19" s="9"/>
      <c r="M19" s="3" t="str">
        <f t="shared" ca="1" si="0"/>
        <v/>
      </c>
      <c r="N19" s="15">
        <f ca="1">IF(INDIRECT("D"&amp;ROW())&gt;DATE(YEAR(Q3)-10,MONTH(Q3),DAY(Q3)),1,0)</f>
        <v>0</v>
      </c>
      <c r="O19" s="15">
        <f ca="1">IF(INDIRECT("D"&amp;ROW())&lt;=DATE(YEAR(Q3)-10,MONTH(Q3),DAY(Q3)),IF(INDIRECT("D"&amp;ROW())&gt;DATE(YEAR(Q3)-15,MONTH(Q3),DAY(Q3)),1,0),0)</f>
        <v>0</v>
      </c>
      <c r="P19" s="15">
        <f ca="1">IF(INDIRECT("D"&amp;ROW())&lt;=DATE(YEAR(Q3)-15,MONTH(Q3),DAY(Q3)),IF(INDIRECT("D"&amp;ROW())&gt;DATE(YEAR(Q3)-19,MONTH(Q3),DAY(Q3)),1,0),0)</f>
        <v>0</v>
      </c>
      <c r="Q19" s="15">
        <f ca="1">IF(INDIRECT("D"&amp;ROW())&lt;=DATE(YEAR(Q3)-19,MONTH(Q3),DAY(Q3)),IF(INDIRECT("D"&amp;ROW())&gt;DATE(YEAR(Q3)-24,MONTH(Q3),DAY(Q3)),1,0),0)</f>
        <v>0</v>
      </c>
      <c r="R19" s="15">
        <f ca="1">IF(INDIRECT("D"&amp;ROW())&lt;=DATE(YEAR(Q3)-24,MONTH(Q3),DAY(Q3)),IF(INDIRECT("D"&amp;ROW())&gt;DATE(YEAR(Q3)-50,MONTH(Q3),DAY(Q3)),1,0),0)</f>
        <v>0</v>
      </c>
      <c r="S19" s="15">
        <f ca="1">IF(INDIRECT("D"&amp;ROW())&lt;=DATE(YEAR(Q3)-50,MONTH(Q3),DAY(Q3)),IF(INDIRECT("D"&amp;ROW())&gt;DATE(YEAR(Q3)-60,MONTH(Q3),DAY(Q3)),1,0),0)</f>
        <v>0</v>
      </c>
      <c r="T19" s="15">
        <f ca="1">IF(INDIRECT("D"&amp;ROW())&lt;=DATE(YEAR(Q3)-60,MONTH(Q3),DAY(Q3)),IF(INDIRECT("D"&amp;ROW())&gt;DATE(YEAR(Q3)-70,MONTH(Q3),DAY(Q3)),1,0),0)</f>
        <v>0</v>
      </c>
      <c r="U19" s="15">
        <f ca="1">IF(INDIRECT("D"&amp;ROW())=0,0,IF(INDIRECT("D"&amp;ROW())&lt;=DATE(YEAR(Q3)-70,MONTH(Q3),DAY(Q3)),1,0))</f>
        <v>0</v>
      </c>
    </row>
    <row r="20" spans="1:21" ht="45" customHeight="1" x14ac:dyDescent="0.35">
      <c r="A20" s="3" t="s">
        <v>18</v>
      </c>
      <c r="B20" s="13"/>
      <c r="C20" s="13"/>
      <c r="D20" s="10"/>
      <c r="E20" s="11"/>
      <c r="F20" s="9" t="s">
        <v>10</v>
      </c>
      <c r="G20" s="9" t="s">
        <v>60</v>
      </c>
      <c r="H20" s="11" t="s">
        <v>64</v>
      </c>
      <c r="I20" s="13"/>
      <c r="J20" s="13"/>
      <c r="K20" s="11"/>
      <c r="L20" s="9"/>
      <c r="M20" s="3" t="str">
        <f t="shared" ca="1" si="0"/>
        <v/>
      </c>
      <c r="N20" s="15">
        <f ca="1">IF(INDIRECT("D"&amp;ROW())&gt;DATE(YEAR(Q3)-10,MONTH(Q3),DAY(Q3)),1,0)</f>
        <v>0</v>
      </c>
      <c r="O20" s="15">
        <f ca="1">IF(INDIRECT("D"&amp;ROW())&lt;=DATE(YEAR(Q3)-10,MONTH(Q3),DAY(Q3)),IF(INDIRECT("D"&amp;ROW())&gt;DATE(YEAR(Q3)-15,MONTH(Q3),DAY(Q3)),1,0),0)</f>
        <v>0</v>
      </c>
      <c r="P20" s="15">
        <f ca="1">IF(INDIRECT("D"&amp;ROW())&lt;=DATE(YEAR(Q3)-15,MONTH(Q3),DAY(Q3)),IF(INDIRECT("D"&amp;ROW())&gt;DATE(YEAR(Q3)-19,MONTH(Q3),DAY(Q3)),1,0),0)</f>
        <v>0</v>
      </c>
      <c r="Q20" s="15">
        <f ca="1">IF(INDIRECT("D"&amp;ROW())&lt;=DATE(YEAR(Q3)-19,MONTH(Q3),DAY(Q3)),IF(INDIRECT("D"&amp;ROW())&gt;DATE(YEAR(Q3)-24,MONTH(Q3),DAY(Q3)),1,0),0)</f>
        <v>0</v>
      </c>
      <c r="R20" s="15">
        <f ca="1">IF(INDIRECT("D"&amp;ROW())&lt;=DATE(YEAR(Q3)-24,MONTH(Q3),DAY(Q3)),IF(INDIRECT("D"&amp;ROW())&gt;DATE(YEAR(Q3)-50,MONTH(Q3),DAY(Q3)),1,0),0)</f>
        <v>0</v>
      </c>
      <c r="S20" s="15">
        <f ca="1">IF(INDIRECT("D"&amp;ROW())&lt;=DATE(YEAR(Q3)-50,MONTH(Q3),DAY(Q3)),IF(INDIRECT("D"&amp;ROW())&gt;DATE(YEAR(Q3)-60,MONTH(Q3),DAY(Q3)),1,0),0)</f>
        <v>0</v>
      </c>
      <c r="T20" s="15">
        <f ca="1">IF(INDIRECT("D"&amp;ROW())&lt;=DATE(YEAR(Q3)-60,MONTH(Q3),DAY(Q3)),IF(INDIRECT("D"&amp;ROW())&gt;DATE(YEAR(Q3)-70,MONTH(Q3),DAY(Q3)),1,0),0)</f>
        <v>0</v>
      </c>
      <c r="U20" s="15">
        <f ca="1">IF(INDIRECT("D"&amp;ROW())=0,0,IF(INDIRECT("D"&amp;ROW())&lt;=DATE(YEAR(Q3)-70,MONTH(Q3),DAY(Q3)),1,0))</f>
        <v>0</v>
      </c>
    </row>
    <row r="21" spans="1:21" ht="45" customHeight="1" x14ac:dyDescent="0.35">
      <c r="A21" s="3" t="s">
        <v>19</v>
      </c>
      <c r="B21" s="13"/>
      <c r="C21" s="13"/>
      <c r="D21" s="10"/>
      <c r="E21" s="11"/>
      <c r="F21" s="9" t="s">
        <v>10</v>
      </c>
      <c r="G21" s="9" t="s">
        <v>60</v>
      </c>
      <c r="H21" s="11" t="s">
        <v>64</v>
      </c>
      <c r="I21" s="13"/>
      <c r="J21" s="13"/>
      <c r="K21" s="11"/>
      <c r="L21" s="9"/>
      <c r="M21" s="3" t="str">
        <f t="shared" ca="1" si="0"/>
        <v/>
      </c>
      <c r="N21" s="15">
        <f ca="1">IF(INDIRECT("D"&amp;ROW())&gt;DATE(YEAR(Q3)-10,MONTH(Q3),DAY(Q3)),1,0)</f>
        <v>0</v>
      </c>
      <c r="O21" s="15">
        <f ca="1">IF(INDIRECT("D"&amp;ROW())&lt;=DATE(YEAR(Q3)-10,MONTH(Q3),DAY(Q3)),IF(INDIRECT("D"&amp;ROW())&gt;DATE(YEAR(Q3)-15,MONTH(Q3),DAY(Q3)),1,0),0)</f>
        <v>0</v>
      </c>
      <c r="P21" s="15">
        <f ca="1">IF(INDIRECT("D"&amp;ROW())&lt;=DATE(YEAR(Q3)-15,MONTH(Q3),DAY(Q3)),IF(INDIRECT("D"&amp;ROW())&gt;DATE(YEAR(Q3)-19,MONTH(Q3),DAY(Q3)),1,0),0)</f>
        <v>0</v>
      </c>
      <c r="Q21" s="15">
        <f ca="1">IF(INDIRECT("D"&amp;ROW())&lt;=DATE(YEAR(Q3)-19,MONTH(Q3),DAY(Q3)),IF(INDIRECT("D"&amp;ROW())&gt;DATE(YEAR(Q3)-24,MONTH(Q3),DAY(Q3)),1,0),0)</f>
        <v>0</v>
      </c>
      <c r="R21" s="15">
        <f ca="1">IF(INDIRECT("D"&amp;ROW())&lt;=DATE(YEAR(Q3)-24,MONTH(Q3),DAY(Q3)),IF(INDIRECT("D"&amp;ROW())&gt;DATE(YEAR(Q3)-50,MONTH(Q3),DAY(Q3)),1,0),0)</f>
        <v>0</v>
      </c>
      <c r="S21" s="15">
        <f ca="1">IF(INDIRECT("D"&amp;ROW())&lt;=DATE(YEAR(Q3)-50,MONTH(Q3),DAY(Q3)),IF(INDIRECT("D"&amp;ROW())&gt;DATE(YEAR(Q3)-60,MONTH(Q3),DAY(Q3)),1,0),0)</f>
        <v>0</v>
      </c>
      <c r="T21" s="15">
        <f ca="1">IF(INDIRECT("D"&amp;ROW())&lt;=DATE(YEAR(Q3)-60,MONTH(Q3),DAY(Q3)),IF(INDIRECT("D"&amp;ROW())&gt;DATE(YEAR(Q3)-70,MONTH(Q3),DAY(Q3)),1,0),0)</f>
        <v>0</v>
      </c>
      <c r="U21" s="15">
        <f ca="1">IF(INDIRECT("D"&amp;ROW())=0,0,IF(INDIRECT("D"&amp;ROW())&lt;=DATE(YEAR(Q3)-70,MONTH(Q3),DAY(Q3)),1,0))</f>
        <v>0</v>
      </c>
    </row>
    <row r="22" spans="1:21" ht="45" customHeight="1" x14ac:dyDescent="0.35">
      <c r="A22" s="3" t="s">
        <v>20</v>
      </c>
      <c r="B22" s="13"/>
      <c r="C22" s="13"/>
      <c r="D22" s="10"/>
      <c r="E22" s="11"/>
      <c r="F22" s="9" t="s">
        <v>10</v>
      </c>
      <c r="G22" s="9" t="s">
        <v>60</v>
      </c>
      <c r="H22" s="11" t="s">
        <v>64</v>
      </c>
      <c r="I22" s="13"/>
      <c r="J22" s="13"/>
      <c r="K22" s="11"/>
      <c r="L22" s="9"/>
      <c r="M22" s="3" t="str">
        <f t="shared" ca="1" si="0"/>
        <v/>
      </c>
      <c r="N22" s="15">
        <f ca="1">IF(INDIRECT("D"&amp;ROW())&gt;DATE(YEAR(Q3)-10,MONTH(Q3),DAY(Q3)),1,0)</f>
        <v>0</v>
      </c>
      <c r="O22" s="15">
        <f ca="1">IF(INDIRECT("D"&amp;ROW())&lt;=DATE(YEAR(Q3)-10,MONTH(Q3),DAY(Q3)),IF(INDIRECT("D"&amp;ROW())&gt;DATE(YEAR(Q3)-15,MONTH(Q3),DAY(Q3)),1,0),0)</f>
        <v>0</v>
      </c>
      <c r="P22" s="15">
        <f ca="1">IF(INDIRECT("D"&amp;ROW())&lt;=DATE(YEAR(Q3)-15,MONTH(Q3),DAY(Q3)),IF(INDIRECT("D"&amp;ROW())&gt;DATE(YEAR(Q3)-19,MONTH(Q3),DAY(Q3)),1,0),0)</f>
        <v>0</v>
      </c>
      <c r="Q22" s="15">
        <f ca="1">IF(INDIRECT("D"&amp;ROW())&lt;=DATE(YEAR(Q3)-19,MONTH(Q3),DAY(Q3)),IF(INDIRECT("D"&amp;ROW())&gt;DATE(YEAR(Q3)-24,MONTH(Q3),DAY(Q3)),1,0),0)</f>
        <v>0</v>
      </c>
      <c r="R22" s="15">
        <f ca="1">IF(INDIRECT("D"&amp;ROW())&lt;=DATE(YEAR(Q3)-24,MONTH(Q3),DAY(Q3)),IF(INDIRECT("D"&amp;ROW())&gt;DATE(YEAR(Q3)-50,MONTH(Q3),DAY(Q3)),1,0),0)</f>
        <v>0</v>
      </c>
      <c r="S22" s="15">
        <f ca="1">IF(INDIRECT("D"&amp;ROW())&lt;=DATE(YEAR(Q3)-50,MONTH(Q3),DAY(Q3)),IF(INDIRECT("D"&amp;ROW())&gt;DATE(YEAR(Q3)-60,MONTH(Q3),DAY(Q3)),1,0),0)</f>
        <v>0</v>
      </c>
      <c r="T22" s="15">
        <f ca="1">IF(INDIRECT("D"&amp;ROW())&lt;=DATE(YEAR(Q3)-60,MONTH(Q3),DAY(Q3)),IF(INDIRECT("D"&amp;ROW())&gt;DATE(YEAR(Q3)-70,MONTH(Q3),DAY(Q3)),1,0),0)</f>
        <v>0</v>
      </c>
      <c r="U22" s="15">
        <f ca="1">IF(INDIRECT("D"&amp;ROW())=0,0,IF(INDIRECT("D"&amp;ROW())&lt;=DATE(YEAR(Q3)-70,MONTH(Q3),DAY(Q3)),1,0))</f>
        <v>0</v>
      </c>
    </row>
    <row r="23" spans="1:21" ht="45" customHeight="1" x14ac:dyDescent="0.35">
      <c r="A23" s="3" t="s">
        <v>21</v>
      </c>
      <c r="B23" s="13"/>
      <c r="C23" s="13"/>
      <c r="D23" s="10"/>
      <c r="E23" s="11"/>
      <c r="F23" s="9" t="s">
        <v>10</v>
      </c>
      <c r="G23" s="9" t="s">
        <v>60</v>
      </c>
      <c r="H23" s="11" t="s">
        <v>64</v>
      </c>
      <c r="I23" s="13"/>
      <c r="J23" s="13"/>
      <c r="K23" s="11"/>
      <c r="L23" s="9"/>
      <c r="M23" s="3" t="str">
        <f t="shared" ca="1" si="0"/>
        <v/>
      </c>
      <c r="N23" s="15">
        <f ca="1">IF(INDIRECT("D"&amp;ROW())&gt;DATE(YEAR(Q3)-10,MONTH(Q3),DAY(Q3)),1,0)</f>
        <v>0</v>
      </c>
      <c r="O23" s="15">
        <f ca="1">IF(INDIRECT("D"&amp;ROW())&lt;=DATE(YEAR(Q3)-10,MONTH(Q3),DAY(Q3)),IF(INDIRECT("D"&amp;ROW())&gt;DATE(YEAR(Q3)-15,MONTH(Q3),DAY(Q3)),1,0),0)</f>
        <v>0</v>
      </c>
      <c r="P23" s="15">
        <f ca="1">IF(INDIRECT("D"&amp;ROW())&lt;=DATE(YEAR(Q3)-15,MONTH(Q3),DAY(Q3)),IF(INDIRECT("D"&amp;ROW())&gt;DATE(YEAR(Q3)-19,MONTH(Q3),DAY(Q3)),1,0),0)</f>
        <v>0</v>
      </c>
      <c r="Q23" s="15">
        <f ca="1">IF(INDIRECT("D"&amp;ROW())&lt;=DATE(YEAR(Q3)-19,MONTH(Q3),DAY(Q3)),IF(INDIRECT("D"&amp;ROW())&gt;DATE(YEAR(Q3)-24,MONTH(Q3),DAY(Q3)),1,0),0)</f>
        <v>0</v>
      </c>
      <c r="R23" s="15">
        <f ca="1">IF(INDIRECT("D"&amp;ROW())&lt;=DATE(YEAR(Q3)-24,MONTH(Q3),DAY(Q3)),IF(INDIRECT("D"&amp;ROW())&gt;DATE(YEAR(Q3)-50,MONTH(Q3),DAY(Q3)),1,0),0)</f>
        <v>0</v>
      </c>
      <c r="S23" s="15">
        <f ca="1">IF(INDIRECT("D"&amp;ROW())&lt;=DATE(YEAR(Q3)-50,MONTH(Q3),DAY(Q3)),IF(INDIRECT("D"&amp;ROW())&gt;DATE(YEAR(Q3)-60,MONTH(Q3),DAY(Q3)),1,0),0)</f>
        <v>0</v>
      </c>
      <c r="T23" s="15">
        <f ca="1">IF(INDIRECT("D"&amp;ROW())&lt;=DATE(YEAR(Q3)-60,MONTH(Q3),DAY(Q3)),IF(INDIRECT("D"&amp;ROW())&gt;DATE(YEAR(Q3)-70,MONTH(Q3),DAY(Q3)),1,0),0)</f>
        <v>0</v>
      </c>
      <c r="U23" s="15">
        <f ca="1">IF(INDIRECT("D"&amp;ROW())=0,0,IF(INDIRECT("D"&amp;ROW())&lt;=DATE(YEAR(Q3)-70,MONTH(Q3),DAY(Q3)),1,0))</f>
        <v>0</v>
      </c>
    </row>
    <row r="24" spans="1:21" ht="45" customHeight="1" x14ac:dyDescent="0.35">
      <c r="A24" s="3" t="s">
        <v>22</v>
      </c>
      <c r="B24" s="13"/>
      <c r="C24" s="13"/>
      <c r="D24" s="10"/>
      <c r="E24" s="11"/>
      <c r="F24" s="9" t="s">
        <v>10</v>
      </c>
      <c r="G24" s="9" t="s">
        <v>60</v>
      </c>
      <c r="H24" s="11" t="s">
        <v>64</v>
      </c>
      <c r="I24" s="13"/>
      <c r="J24" s="13"/>
      <c r="K24" s="11"/>
      <c r="L24" s="9"/>
      <c r="M24" s="3" t="str">
        <f t="shared" ca="1" si="0"/>
        <v/>
      </c>
      <c r="N24" s="15">
        <f ca="1">IF(INDIRECT("D"&amp;ROW())&gt;DATE(YEAR(Q3)-10,MONTH(Q3),DAY(Q3)),1,0)</f>
        <v>0</v>
      </c>
      <c r="O24" s="15">
        <f ca="1">IF(INDIRECT("D"&amp;ROW())&lt;=DATE(YEAR(Q3)-10,MONTH(Q3),DAY(Q3)),IF(INDIRECT("D"&amp;ROW())&gt;DATE(YEAR(Q3)-15,MONTH(Q3),DAY(Q3)),1,0),0)</f>
        <v>0</v>
      </c>
      <c r="P24" s="15">
        <f ca="1">IF(INDIRECT("D"&amp;ROW())&lt;=DATE(YEAR(Q3)-15,MONTH(Q3),DAY(Q3)),IF(INDIRECT("D"&amp;ROW())&gt;DATE(YEAR(Q3)-19,MONTH(Q3),DAY(Q3)),1,0),0)</f>
        <v>0</v>
      </c>
      <c r="Q24" s="15">
        <f ca="1">IF(INDIRECT("D"&amp;ROW())&lt;=DATE(YEAR(Q3)-19,MONTH(Q3),DAY(Q3)),IF(INDIRECT("D"&amp;ROW())&gt;DATE(YEAR(Q3)-24,MONTH(Q3),DAY(Q3)),1,0),0)</f>
        <v>0</v>
      </c>
      <c r="R24" s="15">
        <f ca="1">IF(INDIRECT("D"&amp;ROW())&lt;=DATE(YEAR(Q3)-24,MONTH(Q3),DAY(Q3)),IF(INDIRECT("D"&amp;ROW())&gt;DATE(YEAR(Q3)-50,MONTH(Q3),DAY(Q3)),1,0),0)</f>
        <v>0</v>
      </c>
      <c r="S24" s="15">
        <f ca="1">IF(INDIRECT("D"&amp;ROW())&lt;=DATE(YEAR(Q3)-50,MONTH(Q3),DAY(Q3)),IF(INDIRECT("D"&amp;ROW())&gt;DATE(YEAR(Q3)-60,MONTH(Q3),DAY(Q3)),1,0),0)</f>
        <v>0</v>
      </c>
      <c r="T24" s="15">
        <f ca="1">IF(INDIRECT("D"&amp;ROW())&lt;=DATE(YEAR(Q3)-60,MONTH(Q3),DAY(Q3)),IF(INDIRECT("D"&amp;ROW())&gt;DATE(YEAR(Q3)-70,MONTH(Q3),DAY(Q3)),1,0),0)</f>
        <v>0</v>
      </c>
      <c r="U24" s="15">
        <f ca="1">IF(INDIRECT("D"&amp;ROW())=0,0,IF(INDIRECT("D"&amp;ROW())&lt;=DATE(YEAR(Q3)-70,MONTH(Q3),DAY(Q3)),1,0))</f>
        <v>0</v>
      </c>
    </row>
    <row r="25" spans="1:21" ht="45" customHeight="1" x14ac:dyDescent="0.35">
      <c r="A25" s="3" t="s">
        <v>23</v>
      </c>
      <c r="B25" s="13"/>
      <c r="C25" s="13"/>
      <c r="D25" s="10"/>
      <c r="E25" s="11"/>
      <c r="F25" s="9" t="s">
        <v>10</v>
      </c>
      <c r="G25" s="9" t="s">
        <v>60</v>
      </c>
      <c r="H25" s="11" t="s">
        <v>64</v>
      </c>
      <c r="I25" s="13"/>
      <c r="J25" s="13"/>
      <c r="K25" s="11"/>
      <c r="L25" s="9"/>
      <c r="M25" s="3" t="str">
        <f t="shared" ca="1" si="0"/>
        <v/>
      </c>
      <c r="N25" s="15">
        <f ca="1">IF(INDIRECT("D"&amp;ROW())&gt;DATE(YEAR(Q3)-10,MONTH(Q3),DAY(Q3)),1,0)</f>
        <v>0</v>
      </c>
      <c r="O25" s="15">
        <f ca="1">IF(INDIRECT("D"&amp;ROW())&lt;=DATE(YEAR(Q3)-10,MONTH(Q3),DAY(Q3)),IF(INDIRECT("D"&amp;ROW())&gt;DATE(YEAR(Q3)-15,MONTH(Q3),DAY(Q3)),1,0),0)</f>
        <v>0</v>
      </c>
      <c r="P25" s="15">
        <f ca="1">IF(INDIRECT("D"&amp;ROW())&lt;=DATE(YEAR(Q3)-15,MONTH(Q3),DAY(Q3)),IF(INDIRECT("D"&amp;ROW())&gt;DATE(YEAR(Q3)-19,MONTH(Q3),DAY(Q3)),1,0),0)</f>
        <v>0</v>
      </c>
      <c r="Q25" s="15">
        <f ca="1">IF(INDIRECT("D"&amp;ROW())&lt;=DATE(YEAR(Q3)-19,MONTH(Q3),DAY(Q3)),IF(INDIRECT("D"&amp;ROW())&gt;DATE(YEAR(Q3)-24,MONTH(Q3),DAY(Q3)),1,0),0)</f>
        <v>0</v>
      </c>
      <c r="R25" s="15">
        <f ca="1">IF(INDIRECT("D"&amp;ROW())&lt;=DATE(YEAR(Q3)-24,MONTH(Q3),DAY(Q3)),IF(INDIRECT("D"&amp;ROW())&gt;DATE(YEAR(Q3)-50,MONTH(Q3),DAY(Q3)),1,0),0)</f>
        <v>0</v>
      </c>
      <c r="S25" s="15">
        <f ca="1">IF(INDIRECT("D"&amp;ROW())&lt;=DATE(YEAR(Q3)-50,MONTH(Q3),DAY(Q3)),IF(INDIRECT("D"&amp;ROW())&gt;DATE(YEAR(Q3)-60,MONTH(Q3),DAY(Q3)),1,0),0)</f>
        <v>0</v>
      </c>
      <c r="T25" s="15">
        <f ca="1">IF(INDIRECT("D"&amp;ROW())&lt;=DATE(YEAR(Q3)-60,MONTH(Q3),DAY(Q3)),IF(INDIRECT("D"&amp;ROW())&gt;DATE(YEAR(Q3)-70,MONTH(Q3),DAY(Q3)),1,0),0)</f>
        <v>0</v>
      </c>
      <c r="U25" s="15">
        <f ca="1">IF(INDIRECT("D"&amp;ROW())=0,0,IF(INDIRECT("D"&amp;ROW())&lt;=DATE(YEAR(Q3)-70,MONTH(Q3),DAY(Q3)),1,0))</f>
        <v>0</v>
      </c>
    </row>
    <row r="26" spans="1:21" ht="45" customHeight="1" x14ac:dyDescent="0.35">
      <c r="A26" s="3" t="s">
        <v>24</v>
      </c>
      <c r="B26" s="13"/>
      <c r="C26" s="13"/>
      <c r="D26" s="10"/>
      <c r="E26" s="11"/>
      <c r="F26" s="9" t="s">
        <v>10</v>
      </c>
      <c r="G26" s="9" t="s">
        <v>60</v>
      </c>
      <c r="H26" s="11" t="s">
        <v>64</v>
      </c>
      <c r="I26" s="13"/>
      <c r="J26" s="13"/>
      <c r="K26" s="11"/>
      <c r="L26" s="9"/>
      <c r="M26" s="3" t="str">
        <f t="shared" ca="1" si="0"/>
        <v/>
      </c>
      <c r="N26" s="15">
        <f ca="1">IF(INDIRECT("D"&amp;ROW())&gt;DATE(YEAR(Q3)-10,MONTH(Q3),DAY(Q3)),1,0)</f>
        <v>0</v>
      </c>
      <c r="O26" s="15">
        <f ca="1">IF(INDIRECT("D"&amp;ROW())&lt;=DATE(YEAR(Q3)-10,MONTH(Q3),DAY(Q3)),IF(INDIRECT("D"&amp;ROW())&gt;DATE(YEAR(Q3)-15,MONTH(Q3),DAY(Q3)),1,0),0)</f>
        <v>0</v>
      </c>
      <c r="P26" s="15">
        <f ca="1">IF(INDIRECT("D"&amp;ROW())&lt;=DATE(YEAR(Q3)-15,MONTH(Q3),DAY(Q3)),IF(INDIRECT("D"&amp;ROW())&gt;DATE(YEAR(Q3)-19,MONTH(Q3),DAY(Q3)),1,0),0)</f>
        <v>0</v>
      </c>
      <c r="Q26" s="15">
        <f ca="1">IF(INDIRECT("D"&amp;ROW())&lt;=DATE(YEAR(Q3)-19,MONTH(Q3),DAY(Q3)),IF(INDIRECT("D"&amp;ROW())&gt;DATE(YEAR(Q3)-24,MONTH(Q3),DAY(Q3)),1,0),0)</f>
        <v>0</v>
      </c>
      <c r="R26" s="15">
        <f ca="1">IF(INDIRECT("D"&amp;ROW())&lt;=DATE(YEAR(Q3)-24,MONTH(Q3),DAY(Q3)),IF(INDIRECT("D"&amp;ROW())&gt;DATE(YEAR(Q3)-50,MONTH(Q3),DAY(Q3)),1,0),0)</f>
        <v>0</v>
      </c>
      <c r="S26" s="15">
        <f ca="1">IF(INDIRECT("D"&amp;ROW())&lt;=DATE(YEAR(Q3)-50,MONTH(Q3),DAY(Q3)),IF(INDIRECT("D"&amp;ROW())&gt;DATE(YEAR(Q3)-60,MONTH(Q3),DAY(Q3)),1,0),0)</f>
        <v>0</v>
      </c>
      <c r="T26" s="15">
        <f ca="1">IF(INDIRECT("D"&amp;ROW())&lt;=DATE(YEAR(Q3)-60,MONTH(Q3),DAY(Q3)),IF(INDIRECT("D"&amp;ROW())&gt;DATE(YEAR(Q3)-70,MONTH(Q3),DAY(Q3)),1,0),0)</f>
        <v>0</v>
      </c>
      <c r="U26" s="15">
        <f ca="1">IF(INDIRECT("D"&amp;ROW())=0,0,IF(INDIRECT("D"&amp;ROW())&lt;=DATE(YEAR(Q3)-70,MONTH(Q3),DAY(Q3)),1,0))</f>
        <v>0</v>
      </c>
    </row>
    <row r="27" spans="1:21" ht="45" customHeight="1" x14ac:dyDescent="0.35">
      <c r="A27" s="3" t="s">
        <v>25</v>
      </c>
      <c r="B27" s="13"/>
      <c r="C27" s="13"/>
      <c r="D27" s="10"/>
      <c r="E27" s="11"/>
      <c r="F27" s="9" t="s">
        <v>10</v>
      </c>
      <c r="G27" s="9" t="s">
        <v>60</v>
      </c>
      <c r="H27" s="11" t="s">
        <v>64</v>
      </c>
      <c r="I27" s="13"/>
      <c r="J27" s="13"/>
      <c r="K27" s="11"/>
      <c r="L27" s="9"/>
      <c r="M27" s="3" t="str">
        <f t="shared" ca="1" si="0"/>
        <v/>
      </c>
      <c r="N27" s="15">
        <f ca="1">IF(INDIRECT("D"&amp;ROW())&gt;DATE(YEAR(Q3)-10,MONTH(Q3),DAY(Q3)),1,0)</f>
        <v>0</v>
      </c>
      <c r="O27" s="15">
        <f ca="1">IF(INDIRECT("D"&amp;ROW())&lt;=DATE(YEAR(Q3)-10,MONTH(Q3),DAY(Q3)),IF(INDIRECT("D"&amp;ROW())&gt;DATE(YEAR(Q3)-15,MONTH(Q3),DAY(Q3)),1,0),0)</f>
        <v>0</v>
      </c>
      <c r="P27" s="15">
        <f ca="1">IF(INDIRECT("D"&amp;ROW())&lt;=DATE(YEAR(Q3)-15,MONTH(Q3),DAY(Q3)),IF(INDIRECT("D"&amp;ROW())&gt;DATE(YEAR(Q3)-19,MONTH(Q3),DAY(Q3)),1,0),0)</f>
        <v>0</v>
      </c>
      <c r="Q27" s="15">
        <f ca="1">IF(INDIRECT("D"&amp;ROW())&lt;=DATE(YEAR(Q3)-19,MONTH(Q3),DAY(Q3)),IF(INDIRECT("D"&amp;ROW())&gt;DATE(YEAR(Q3)-24,MONTH(Q3),DAY(Q3)),1,0),0)</f>
        <v>0</v>
      </c>
      <c r="R27" s="15">
        <f ca="1">IF(INDIRECT("D"&amp;ROW())&lt;=DATE(YEAR(Q3)-24,MONTH(Q3),DAY(Q3)),IF(INDIRECT("D"&amp;ROW())&gt;DATE(YEAR(Q3)-50,MONTH(Q3),DAY(Q3)),1,0),0)</f>
        <v>0</v>
      </c>
      <c r="S27" s="15">
        <f ca="1">IF(INDIRECT("D"&amp;ROW())&lt;=DATE(YEAR(Q3)-50,MONTH(Q3),DAY(Q3)),IF(INDIRECT("D"&amp;ROW())&gt;DATE(YEAR(Q3)-60,MONTH(Q3),DAY(Q3)),1,0),0)</f>
        <v>0</v>
      </c>
      <c r="T27" s="15">
        <f ca="1">IF(INDIRECT("D"&amp;ROW())&lt;=DATE(YEAR(Q3)-60,MONTH(Q3),DAY(Q3)),IF(INDIRECT("D"&amp;ROW())&gt;DATE(YEAR(Q3)-70,MONTH(Q3),DAY(Q3)),1,0),0)</f>
        <v>0</v>
      </c>
      <c r="U27" s="15">
        <f ca="1">IF(INDIRECT("D"&amp;ROW())=0,0,IF(INDIRECT("D"&amp;ROW())&lt;=DATE(YEAR(Q3)-70,MONTH(Q3),DAY(Q3)),1,0))</f>
        <v>0</v>
      </c>
    </row>
    <row r="28" spans="1:21" ht="45" customHeight="1" x14ac:dyDescent="0.35">
      <c r="A28" s="20" t="s">
        <v>66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</row>
    <row r="29" spans="1:21" ht="45" customHeight="1" x14ac:dyDescent="0.35"/>
    <row r="30" spans="1:21" ht="45" customHeight="1" x14ac:dyDescent="0.35"/>
    <row r="31" spans="1:21" ht="45" customHeight="1" x14ac:dyDescent="0.35"/>
    <row r="32" spans="1:21" ht="45" customHeight="1" x14ac:dyDescent="0.35"/>
  </sheetData>
  <sheetProtection algorithmName="SHA-512" hashValue="ZZBjSgzTLcctoKSYOos/utMYVGdVuuWTESiwufszUQITZo4khfLgm+FfhGeOQ9N73OC8rgd8Zx6kxNpoYu898g==" saltValue="twKdf0HL3PqJmPp7aRNGXA==" spinCount="100000" sheet="1" objects="1" scenarios="1" selectLockedCells="1"/>
  <mergeCells count="8">
    <mergeCell ref="A28:M28"/>
    <mergeCell ref="V1:X1"/>
    <mergeCell ref="B2:C3"/>
    <mergeCell ref="L2:M3"/>
    <mergeCell ref="V2:X2"/>
    <mergeCell ref="B5:C6"/>
    <mergeCell ref="B8:C9"/>
    <mergeCell ref="F8:L9"/>
  </mergeCells>
  <pageMargins left="0.43307086614173229" right="0.43307086614173229" top="0.78740157480314965" bottom="0.78740157480314965" header="0.31496062992125984" footer="0.31496062992125984"/>
  <pageSetup paperSize="9" scale="45" orientation="landscape" verticalDpi="0" r:id="rId1"/>
  <drawing r:id="rId2"/>
  <legacyDrawing r:id="rId3"/>
  <controls>
    <mc:AlternateContent xmlns:mc="http://schemas.openxmlformats.org/markup-compatibility/2006">
      <mc:Choice Requires="x14">
        <control shapeId="14337" r:id="rId4" name="ComboBox1">
          <controlPr defaultSize="0" autoLine="0" autoPict="0" listFillRange="Meisterschaften" r:id="rId5">
            <anchor moveWithCells="1">
              <from>
                <xdr:col>3</xdr:col>
                <xdr:colOff>12700</xdr:colOff>
                <xdr:row>0</xdr:row>
                <xdr:rowOff>177800</xdr:rowOff>
              </from>
              <to>
                <xdr:col>10</xdr:col>
                <xdr:colOff>387350</xdr:colOff>
                <xdr:row>3</xdr:row>
                <xdr:rowOff>12700</xdr:rowOff>
              </to>
            </anchor>
          </controlPr>
        </control>
      </mc:Choice>
      <mc:Fallback>
        <control shapeId="14337" r:id="rId4" name="ComboBox1"/>
      </mc:Fallback>
    </mc:AlternateContent>
    <mc:AlternateContent xmlns:mc="http://schemas.openxmlformats.org/markup-compatibility/2006">
      <mc:Choice Requires="x14">
        <control shapeId="14338" r:id="rId6" name="ComboBox2">
          <controlPr defaultSize="0" autoLine="0" autoPict="0" listFillRange="Altersklassen" r:id="rId7">
            <anchor moveWithCells="1">
              <from>
                <xdr:col>3</xdr:col>
                <xdr:colOff>12700</xdr:colOff>
                <xdr:row>3</xdr:row>
                <xdr:rowOff>190500</xdr:rowOff>
              </from>
              <to>
                <xdr:col>12</xdr:col>
                <xdr:colOff>12700</xdr:colOff>
                <xdr:row>5</xdr:row>
                <xdr:rowOff>209550</xdr:rowOff>
              </to>
            </anchor>
          </controlPr>
        </control>
      </mc:Choice>
      <mc:Fallback>
        <control shapeId="14338" r:id="rId6" name="ComboBox2"/>
      </mc:Fallback>
    </mc:AlternateContent>
    <mc:AlternateContent xmlns:mc="http://schemas.openxmlformats.org/markup-compatibility/2006">
      <mc:Choice Requires="x14">
        <control shapeId="14339" r:id="rId8" name="ComboBox3">
          <controlPr defaultSize="0" autoLine="0" listFillRange="Klassenauswahl" r:id="rId9">
            <anchor moveWithCells="1">
              <from>
                <xdr:col>3</xdr:col>
                <xdr:colOff>12700</xdr:colOff>
                <xdr:row>6</xdr:row>
                <xdr:rowOff>190500</xdr:rowOff>
              </from>
              <to>
                <xdr:col>4</xdr:col>
                <xdr:colOff>1263650</xdr:colOff>
                <xdr:row>8</xdr:row>
                <xdr:rowOff>241300</xdr:rowOff>
              </to>
            </anchor>
          </controlPr>
        </control>
      </mc:Choice>
      <mc:Fallback>
        <control shapeId="14339" r:id="rId8" name="ComboBox3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9"/>
  <dimension ref="A1:X32"/>
  <sheetViews>
    <sheetView topLeftCell="D1" zoomScale="54" zoomScaleNormal="54" zoomScaleSheetLayoutView="50" workbookViewId="0">
      <selection activeCell="F8" sqref="F8:L9"/>
    </sheetView>
  </sheetViews>
  <sheetFormatPr baseColWidth="10" defaultColWidth="9.81640625" defaultRowHeight="26" x14ac:dyDescent="0.35"/>
  <cols>
    <col min="1" max="1" width="9.81640625" style="15" customWidth="1"/>
    <col min="2" max="2" width="43" style="15" customWidth="1"/>
    <col min="3" max="3" width="30.81640625" style="15" customWidth="1"/>
    <col min="4" max="4" width="19.1796875" style="1" customWidth="1"/>
    <col min="5" max="5" width="21.81640625" style="15" customWidth="1"/>
    <col min="6" max="6" width="14.1796875" style="15" customWidth="1"/>
    <col min="7" max="7" width="20" style="15" customWidth="1"/>
    <col min="8" max="8" width="10.26953125" style="2" customWidth="1"/>
    <col min="9" max="9" width="37" style="15" customWidth="1"/>
    <col min="10" max="10" width="37.1796875" style="15" customWidth="1"/>
    <col min="11" max="11" width="12.54296875" style="15" customWidth="1"/>
    <col min="12" max="12" width="35.7265625" style="15" customWidth="1"/>
    <col min="13" max="13" width="10.81640625" style="15" customWidth="1"/>
    <col min="14" max="21" width="21.7265625" style="15" hidden="1" customWidth="1"/>
    <col min="22" max="22" width="9.81640625" style="15" hidden="1" customWidth="1"/>
    <col min="23" max="23" width="4.7265625" style="15" hidden="1" customWidth="1"/>
    <col min="24" max="24" width="9.81640625" style="15" hidden="1" customWidth="1"/>
    <col min="25" max="16384" width="9.81640625" style="15"/>
  </cols>
  <sheetData>
    <row r="1" spans="1:24" x14ac:dyDescent="0.35">
      <c r="V1" s="19" t="s">
        <v>62</v>
      </c>
      <c r="W1" s="19"/>
      <c r="X1" s="19"/>
    </row>
    <row r="2" spans="1:24" ht="26.25" customHeight="1" x14ac:dyDescent="0.35">
      <c r="B2" s="21" t="s">
        <v>35</v>
      </c>
      <c r="C2" s="21"/>
      <c r="D2" s="6"/>
      <c r="E2" s="6"/>
      <c r="F2" s="6"/>
      <c r="G2" s="7"/>
      <c r="H2" s="6"/>
      <c r="I2" s="6"/>
      <c r="J2" s="6"/>
      <c r="K2" s="6"/>
      <c r="L2" s="21" t="str">
        <f>V3&amp;"/"&amp;X3</f>
        <v>2023/2024</v>
      </c>
      <c r="M2" s="21"/>
      <c r="V2" s="19" t="s">
        <v>63</v>
      </c>
      <c r="W2" s="19"/>
      <c r="X2" s="19"/>
    </row>
    <row r="3" spans="1:24" ht="26.25" customHeight="1" x14ac:dyDescent="0.35">
      <c r="B3" s="21"/>
      <c r="C3" s="21"/>
      <c r="D3" s="6"/>
      <c r="E3" s="6"/>
      <c r="F3" s="6"/>
      <c r="G3" s="7"/>
      <c r="H3" s="6"/>
      <c r="I3" s="6"/>
      <c r="J3" s="6"/>
      <c r="K3" s="6"/>
      <c r="L3" s="21"/>
      <c r="M3" s="21"/>
      <c r="Q3" s="1">
        <f>DATE(X3,6,30)</f>
        <v>45473</v>
      </c>
      <c r="V3" s="14">
        <f>Berechnung!A3</f>
        <v>2023</v>
      </c>
      <c r="W3" s="15" t="s">
        <v>61</v>
      </c>
      <c r="X3" s="14">
        <f>Berechnung!C3</f>
        <v>2024</v>
      </c>
    </row>
    <row r="5" spans="1:24" ht="26.25" customHeight="1" x14ac:dyDescent="0.35">
      <c r="B5" s="21" t="s">
        <v>37</v>
      </c>
      <c r="C5" s="21"/>
      <c r="D5" s="6"/>
      <c r="E5" s="6"/>
      <c r="F5" s="6"/>
      <c r="G5" s="6"/>
      <c r="H5" s="8"/>
      <c r="I5" s="8"/>
      <c r="J5" s="8"/>
      <c r="K5" s="8"/>
      <c r="L5" s="8"/>
    </row>
    <row r="6" spans="1:24" ht="26.25" customHeight="1" x14ac:dyDescent="0.35">
      <c r="B6" s="21"/>
      <c r="C6" s="21"/>
      <c r="D6" s="6"/>
      <c r="E6" s="6"/>
      <c r="F6" s="6"/>
      <c r="G6" s="6"/>
      <c r="H6" s="8"/>
      <c r="I6" s="8"/>
      <c r="J6" s="8"/>
      <c r="K6" s="8"/>
      <c r="L6" s="8"/>
    </row>
    <row r="8" spans="1:24" ht="26.25" customHeight="1" x14ac:dyDescent="0.35">
      <c r="B8" s="21" t="s">
        <v>38</v>
      </c>
      <c r="C8" s="21"/>
      <c r="D8" s="6"/>
      <c r="E8" s="6"/>
      <c r="F8" s="22"/>
      <c r="G8" s="22"/>
      <c r="H8" s="22"/>
      <c r="I8" s="22"/>
      <c r="J8" s="22"/>
      <c r="K8" s="22"/>
      <c r="L8" s="22"/>
    </row>
    <row r="9" spans="1:24" ht="26.25" customHeight="1" thickBot="1" x14ac:dyDescent="0.4">
      <c r="B9" s="21"/>
      <c r="C9" s="21"/>
      <c r="D9" s="6"/>
      <c r="E9" s="6"/>
      <c r="F9" s="23"/>
      <c r="G9" s="23"/>
      <c r="H9" s="23"/>
      <c r="I9" s="23"/>
      <c r="J9" s="23"/>
      <c r="K9" s="23"/>
      <c r="L9" s="23"/>
    </row>
    <row r="11" spans="1:24" x14ac:dyDescent="0.35">
      <c r="B11" s="3" t="s">
        <v>0</v>
      </c>
      <c r="C11" s="3" t="s">
        <v>1</v>
      </c>
      <c r="D11" s="4" t="s">
        <v>2</v>
      </c>
      <c r="E11" s="3" t="s">
        <v>3</v>
      </c>
      <c r="F11" s="3" t="s">
        <v>4</v>
      </c>
      <c r="G11" s="3" t="s">
        <v>5</v>
      </c>
      <c r="H11" s="5" t="s">
        <v>6</v>
      </c>
      <c r="I11" s="3" t="s">
        <v>7</v>
      </c>
      <c r="J11" s="3" t="s">
        <v>8</v>
      </c>
      <c r="K11" s="3" t="s">
        <v>65</v>
      </c>
      <c r="L11" s="3" t="s">
        <v>9</v>
      </c>
      <c r="M11" s="3" t="s">
        <v>26</v>
      </c>
      <c r="N11" s="15" t="s">
        <v>27</v>
      </c>
      <c r="O11" s="15" t="s">
        <v>28</v>
      </c>
      <c r="P11" s="15" t="s">
        <v>29</v>
      </c>
      <c r="Q11" s="15" t="s">
        <v>30</v>
      </c>
      <c r="R11" s="15" t="s">
        <v>31</v>
      </c>
      <c r="S11" s="15" t="s">
        <v>32</v>
      </c>
      <c r="T11" s="15" t="s">
        <v>33</v>
      </c>
      <c r="U11" s="15" t="s">
        <v>34</v>
      </c>
    </row>
    <row r="13" spans="1:24" ht="45" customHeight="1" x14ac:dyDescent="0.35">
      <c r="A13" s="3" t="s">
        <v>11</v>
      </c>
      <c r="B13" s="13"/>
      <c r="C13" s="13"/>
      <c r="D13" s="10"/>
      <c r="E13" s="11"/>
      <c r="F13" s="9" t="s">
        <v>10</v>
      </c>
      <c r="G13" s="9" t="s">
        <v>60</v>
      </c>
      <c r="H13" s="11" t="s">
        <v>64</v>
      </c>
      <c r="I13" s="13"/>
      <c r="J13" s="13"/>
      <c r="K13" s="11"/>
      <c r="L13" s="9"/>
      <c r="M13" s="3" t="str">
        <f ca="1">IF(N13=1,"U10",IF(O13=1,"U14",IF(P13=1,"U18",IF(Q13=1,"U23",IF(R13=1,"Aktive",IF(S13=1,"SA",IF(T13=1,"SB",IF(U13=1,"SC",""))))))))</f>
        <v/>
      </c>
      <c r="N13" s="15">
        <f ca="1">IF(INDIRECT("D"&amp;ROW())&gt;DATE(YEAR(Q3)-10,MONTH(Q3),DAY(Q3)),1,0)</f>
        <v>0</v>
      </c>
      <c r="O13" s="15">
        <f ca="1">IF(INDIRECT("D"&amp;ROW())&lt;=DATE(YEAR(Q3)-10,MONTH(Q3),DAY(Q3)),IF(INDIRECT("D"&amp;ROW())&gt;DATE(YEAR(Q3)-15,MONTH(Q3),DAY(Q3)),1,0),0)</f>
        <v>0</v>
      </c>
      <c r="P13" s="15">
        <f ca="1">IF(INDIRECT("D"&amp;ROW())&lt;=DATE(YEAR(Q3)-15,MONTH(Q3),DAY(Q3)),IF(INDIRECT("D"&amp;ROW())&gt;DATE(YEAR(Q3)-19,MONTH(Q3),DAY(Q3)),1,0),0)</f>
        <v>0</v>
      </c>
      <c r="Q13" s="15">
        <f ca="1">IF(INDIRECT("D"&amp;ROW())&lt;=DATE(YEAR(Q3)-19,MONTH(Q3),DAY(Q3)),IF(INDIRECT("D"&amp;ROW())&gt;DATE(YEAR(Q3)-24,MONTH(Q3),DAY(Q3)),1,0),0)</f>
        <v>0</v>
      </c>
      <c r="R13" s="15">
        <f ca="1">IF(INDIRECT("D"&amp;ROW())&lt;=DATE(YEAR(Q3)-24,MONTH(Q3),DAY(Q3)),IF(INDIRECT("D"&amp;ROW())&gt;DATE(YEAR(Q3)-50,MONTH(Q3),DAY(Q3)),1,0),0)</f>
        <v>0</v>
      </c>
      <c r="S13" s="15">
        <f ca="1">IF(INDIRECT("D"&amp;ROW())&lt;=DATE(YEAR(Q3)-50,MONTH(Q3),DAY(Q3)),IF(INDIRECT("D"&amp;ROW())&gt;DATE(YEAR(Q3)-60,MONTH(Q3),DAY(Q3)),1,0),0)</f>
        <v>0</v>
      </c>
      <c r="T13" s="15">
        <f ca="1">IF(INDIRECT("D"&amp;ROW())&lt;=DATE(YEAR(Q3)-60,MONTH(Q3),DAY(Q3)),IF(INDIRECT("D"&amp;ROW())&gt;DATE(YEAR(Q3)-70,MONTH(Q3),DAY(Q3)),1,0),0)</f>
        <v>0</v>
      </c>
      <c r="U13" s="15">
        <f ca="1">IF(INDIRECT("D"&amp;ROW())=0,0,IF(INDIRECT("D"&amp;ROW())&lt;=DATE(YEAR(Q3)-70,MONTH(Q3),DAY(Q3)),1,0))</f>
        <v>0</v>
      </c>
    </row>
    <row r="14" spans="1:24" ht="45" customHeight="1" x14ac:dyDescent="0.35">
      <c r="A14" s="3" t="s">
        <v>12</v>
      </c>
      <c r="B14" s="13"/>
      <c r="C14" s="13"/>
      <c r="D14" s="10"/>
      <c r="E14" s="11"/>
      <c r="F14" s="9" t="s">
        <v>10</v>
      </c>
      <c r="G14" s="9" t="s">
        <v>60</v>
      </c>
      <c r="H14" s="11" t="s">
        <v>64</v>
      </c>
      <c r="I14" s="13"/>
      <c r="J14" s="13"/>
      <c r="K14" s="11"/>
      <c r="L14" s="9"/>
      <c r="M14" s="3" t="str">
        <f t="shared" ref="M14:M27" ca="1" si="0">IF(N14=1,"U10",IF(O14=1,"U14",IF(P14=1,"U18",IF(Q14=1,"U23",IF(R14=1,"Aktive",IF(S14=1,"SA",IF(T14=1,"SB",IF(U14=1,"SC",""))))))))</f>
        <v/>
      </c>
      <c r="N14" s="15">
        <f ca="1">IF(INDIRECT("D"&amp;ROW())&gt;DATE(YEAR(Q3)-10,MONTH(Q3),DAY(Q3)),1,0)</f>
        <v>0</v>
      </c>
      <c r="O14" s="15">
        <f ca="1">IF(INDIRECT("D"&amp;ROW())&lt;=DATE(YEAR(Q3)-10,MONTH(Q3),DAY(Q3)),IF(INDIRECT("D"&amp;ROW())&gt;DATE(YEAR(Q3)-15,MONTH(Q3),DAY(Q3)),1,0),0)</f>
        <v>0</v>
      </c>
      <c r="P14" s="15">
        <f ca="1">IF(INDIRECT("D"&amp;ROW())&lt;=DATE(YEAR(Q3)-15,MONTH(Q3),DAY(Q3)),IF(INDIRECT("D"&amp;ROW())&gt;DATE(YEAR(Q3)-19,MONTH(Q3),DAY(Q3)),1,0),0)</f>
        <v>0</v>
      </c>
      <c r="Q14" s="15">
        <f ca="1">IF(INDIRECT("D"&amp;ROW())&lt;=DATE(YEAR(Q3)-19,MONTH(Q3),DAY(Q3)),IF(INDIRECT("D"&amp;ROW())&gt;DATE(YEAR(Q3)-24,MONTH(Q3),DAY(Q3)),1,0),0)</f>
        <v>0</v>
      </c>
      <c r="R14" s="15">
        <f ca="1">IF(INDIRECT("D"&amp;ROW())&lt;=DATE(YEAR(Q3)-24,MONTH(Q3),DAY(Q3)),IF(INDIRECT("D"&amp;ROW())&gt;DATE(YEAR(Q3)-50,MONTH(Q3),DAY(Q3)),1,0),0)</f>
        <v>0</v>
      </c>
      <c r="S14" s="15">
        <f ca="1">IF(INDIRECT("D"&amp;ROW())&lt;=DATE(YEAR(Q3)-50,MONTH(Q3),DAY(Q3)),IF(INDIRECT("D"&amp;ROW())&gt;DATE(YEAR(Q3)-60,MONTH(Q3),DAY(Q3)),1,0),0)</f>
        <v>0</v>
      </c>
      <c r="T14" s="15">
        <f ca="1">IF(INDIRECT("D"&amp;ROW())&lt;=DATE(YEAR(Q3)-60,MONTH(Q3),DAY(Q3)),IF(INDIRECT("D"&amp;ROW())&gt;DATE(YEAR(Q3)-70,MONTH(Q3),DAY(Q3)),1,0),0)</f>
        <v>0</v>
      </c>
      <c r="U14" s="15">
        <f ca="1">IF(INDIRECT("D"&amp;ROW())=0,0,IF(INDIRECT("D"&amp;ROW())&lt;=DATE(YEAR(Q3)-70,MONTH(Q3),DAY(Q3)),1,0))</f>
        <v>0</v>
      </c>
    </row>
    <row r="15" spans="1:24" ht="45" customHeight="1" x14ac:dyDescent="0.35">
      <c r="A15" s="3" t="s">
        <v>13</v>
      </c>
      <c r="B15" s="13"/>
      <c r="C15" s="13"/>
      <c r="D15" s="10"/>
      <c r="E15" s="11"/>
      <c r="F15" s="9" t="s">
        <v>10</v>
      </c>
      <c r="G15" s="9" t="s">
        <v>60</v>
      </c>
      <c r="H15" s="11" t="s">
        <v>64</v>
      </c>
      <c r="I15" s="13"/>
      <c r="J15" s="13"/>
      <c r="K15" s="11"/>
      <c r="L15" s="9"/>
      <c r="M15" s="3" t="str">
        <f t="shared" ca="1" si="0"/>
        <v/>
      </c>
      <c r="N15" s="15">
        <f ca="1">IF(INDIRECT("D"&amp;ROW())&gt;DATE(YEAR(Q3)-10,MONTH(Q3),DAY(Q3)),1,0)</f>
        <v>0</v>
      </c>
      <c r="O15" s="15">
        <f ca="1">IF(INDIRECT("D"&amp;ROW())&lt;=DATE(YEAR(Q3)-10,MONTH(Q3),DAY(Q3)),IF(INDIRECT("D"&amp;ROW())&gt;DATE(YEAR(Q3)-15,MONTH(Q3),DAY(Q3)),1,0),0)</f>
        <v>0</v>
      </c>
      <c r="P15" s="15">
        <f ca="1">IF(INDIRECT("D"&amp;ROW())&lt;=DATE(YEAR(Q3)-15,MONTH(Q3),DAY(Q3)),IF(INDIRECT("D"&amp;ROW())&gt;DATE(YEAR(Q3)-19,MONTH(Q3),DAY(Q3)),1,0),0)</f>
        <v>0</v>
      </c>
      <c r="Q15" s="15">
        <f ca="1">IF(INDIRECT("D"&amp;ROW())&lt;=DATE(YEAR(Q3)-19,MONTH(Q3),DAY(Q3)),IF(INDIRECT("D"&amp;ROW())&gt;DATE(YEAR(Q3)-24,MONTH(Q3),DAY(Q3)),1,0),0)</f>
        <v>0</v>
      </c>
      <c r="R15" s="15">
        <f ca="1">IF(INDIRECT("D"&amp;ROW())&lt;=DATE(YEAR(Q3)-24,MONTH(Q3),DAY(Q3)),IF(INDIRECT("D"&amp;ROW())&gt;DATE(YEAR(Q3)-50,MONTH(Q3),DAY(Q3)),1,0),0)</f>
        <v>0</v>
      </c>
      <c r="S15" s="15">
        <f ca="1">IF(INDIRECT("D"&amp;ROW())&lt;=DATE(YEAR(Q3)-50,MONTH(Q3),DAY(Q3)),IF(INDIRECT("D"&amp;ROW())&gt;DATE(YEAR(Q3)-60,MONTH(Q3),DAY(Q3)),1,0),0)</f>
        <v>0</v>
      </c>
      <c r="T15" s="15">
        <f ca="1">IF(INDIRECT("D"&amp;ROW())&lt;=DATE(YEAR(Q3)-60,MONTH(Q3),DAY(Q3)),IF(INDIRECT("D"&amp;ROW())&gt;DATE(YEAR(Q3)-70,MONTH(Q3),DAY(Q3)),1,0),0)</f>
        <v>0</v>
      </c>
      <c r="U15" s="15">
        <f ca="1">IF(INDIRECT("D"&amp;ROW())=0,0,IF(INDIRECT("D"&amp;ROW())&lt;=DATE(YEAR(Q3)-70,MONTH(Q3),DAY(Q3)),1,0))</f>
        <v>0</v>
      </c>
    </row>
    <row r="16" spans="1:24" ht="45" customHeight="1" x14ac:dyDescent="0.35">
      <c r="A16" s="3" t="s">
        <v>14</v>
      </c>
      <c r="B16" s="13"/>
      <c r="C16" s="13"/>
      <c r="D16" s="10"/>
      <c r="E16" s="11"/>
      <c r="F16" s="9" t="s">
        <v>10</v>
      </c>
      <c r="G16" s="9" t="s">
        <v>60</v>
      </c>
      <c r="H16" s="11" t="s">
        <v>64</v>
      </c>
      <c r="I16" s="13"/>
      <c r="J16" s="13"/>
      <c r="K16" s="11"/>
      <c r="L16" s="9"/>
      <c r="M16" s="3" t="str">
        <f t="shared" ca="1" si="0"/>
        <v/>
      </c>
      <c r="N16" s="15">
        <f ca="1">IF(INDIRECT("D"&amp;ROW())&gt;DATE(YEAR(Q3)-10,MONTH(Q3),DAY(Q3)),1,0)</f>
        <v>0</v>
      </c>
      <c r="O16" s="15">
        <f ca="1">IF(INDIRECT("D"&amp;ROW())&lt;=DATE(YEAR(Q3)-10,MONTH(Q3),DAY(Q3)),IF(INDIRECT("D"&amp;ROW())&gt;DATE(YEAR(Q3)-15,MONTH(Q3),DAY(Q3)),1,0),0)</f>
        <v>0</v>
      </c>
      <c r="P16" s="15">
        <f ca="1">IF(INDIRECT("D"&amp;ROW())&lt;=DATE(YEAR(Q3)-15,MONTH(Q3),DAY(Q3)),IF(INDIRECT("D"&amp;ROW())&gt;DATE(YEAR(Q3)-19,MONTH(Q3),DAY(Q3)),1,0),0)</f>
        <v>0</v>
      </c>
      <c r="Q16" s="15">
        <f ca="1">IF(INDIRECT("D"&amp;ROW())&lt;=DATE(YEAR(Q3)-19,MONTH(Q3),DAY(Q3)),IF(INDIRECT("D"&amp;ROW())&gt;DATE(YEAR(Q3)-24,MONTH(Q3),DAY(Q3)),1,0),0)</f>
        <v>0</v>
      </c>
      <c r="R16" s="15">
        <f ca="1">IF(INDIRECT("D"&amp;ROW())&lt;=DATE(YEAR(Q3)-24,MONTH(Q3),DAY(Q3)),IF(INDIRECT("D"&amp;ROW())&gt;DATE(YEAR(Q3)-50,MONTH(Q3),DAY(Q3)),1,0),0)</f>
        <v>0</v>
      </c>
      <c r="S16" s="15">
        <f ca="1">IF(INDIRECT("D"&amp;ROW())&lt;=DATE(YEAR(Q3)-50,MONTH(Q3),DAY(Q3)),IF(INDIRECT("D"&amp;ROW())&gt;DATE(YEAR(Q3)-60,MONTH(Q3),DAY(Q3)),1,0),0)</f>
        <v>0</v>
      </c>
      <c r="T16" s="15">
        <f ca="1">IF(INDIRECT("D"&amp;ROW())&lt;=DATE(YEAR(Q3)-60,MONTH(Q3),DAY(Q3)),IF(INDIRECT("D"&amp;ROW())&gt;DATE(YEAR(Q3)-70,MONTH(Q3),DAY(Q3)),1,0),0)</f>
        <v>0</v>
      </c>
      <c r="U16" s="15">
        <f ca="1">IF(INDIRECT("D"&amp;ROW())=0,0,IF(INDIRECT("D"&amp;ROW())&lt;=DATE(YEAR(Q3)-70,MONTH(Q3),DAY(Q3)),1,0))</f>
        <v>0</v>
      </c>
    </row>
    <row r="17" spans="1:21" ht="45" customHeight="1" x14ac:dyDescent="0.35">
      <c r="A17" s="3" t="s">
        <v>15</v>
      </c>
      <c r="B17" s="13"/>
      <c r="C17" s="13"/>
      <c r="D17" s="10"/>
      <c r="E17" s="11"/>
      <c r="F17" s="9" t="s">
        <v>10</v>
      </c>
      <c r="G17" s="9" t="s">
        <v>60</v>
      </c>
      <c r="H17" s="11" t="s">
        <v>64</v>
      </c>
      <c r="I17" s="13"/>
      <c r="J17" s="13"/>
      <c r="K17" s="11"/>
      <c r="L17" s="9"/>
      <c r="M17" s="3" t="str">
        <f t="shared" ca="1" si="0"/>
        <v/>
      </c>
      <c r="N17" s="15">
        <f ca="1">IF(INDIRECT("D"&amp;ROW())&gt;DATE(YEAR(Q3)-10,MONTH(Q3),DAY(Q3)),1,0)</f>
        <v>0</v>
      </c>
      <c r="O17" s="15">
        <f ca="1">IF(INDIRECT("D"&amp;ROW())&lt;=DATE(YEAR(Q3)-10,MONTH(Q3),DAY(Q3)),IF(INDIRECT("D"&amp;ROW())&gt;DATE(YEAR(Q3)-15,MONTH(Q3),DAY(Q3)),1,0),0)</f>
        <v>0</v>
      </c>
      <c r="P17" s="15">
        <f ca="1">IF(INDIRECT("D"&amp;ROW())&lt;=DATE(YEAR(Q3)-15,MONTH(Q3),DAY(Q3)),IF(INDIRECT("D"&amp;ROW())&gt;DATE(YEAR(Q3)-19,MONTH(Q3),DAY(Q3)),1,0),0)</f>
        <v>0</v>
      </c>
      <c r="Q17" s="15">
        <f ca="1">IF(INDIRECT("D"&amp;ROW())&lt;=DATE(YEAR(Q3)-19,MONTH(Q3),DAY(Q3)),IF(INDIRECT("D"&amp;ROW())&gt;DATE(YEAR(Q3)-24,MONTH(Q3),DAY(Q3)),1,0),0)</f>
        <v>0</v>
      </c>
      <c r="R17" s="15">
        <f ca="1">IF(INDIRECT("D"&amp;ROW())&lt;=DATE(YEAR(Q3)-24,MONTH(Q3),DAY(Q3)),IF(INDIRECT("D"&amp;ROW())&gt;DATE(YEAR(Q3)-50,MONTH(Q3),DAY(Q3)),1,0),0)</f>
        <v>0</v>
      </c>
      <c r="S17" s="15">
        <f ca="1">IF(INDIRECT("D"&amp;ROW())&lt;=DATE(YEAR(Q3)-50,MONTH(Q3),DAY(Q3)),IF(INDIRECT("D"&amp;ROW())&gt;DATE(YEAR(Q3)-60,MONTH(Q3),DAY(Q3)),1,0),0)</f>
        <v>0</v>
      </c>
      <c r="T17" s="15">
        <f ca="1">IF(INDIRECT("D"&amp;ROW())&lt;=DATE(YEAR(Q3)-60,MONTH(Q3),DAY(Q3)),IF(INDIRECT("D"&amp;ROW())&gt;DATE(YEAR(Q3)-70,MONTH(Q3),DAY(Q3)),1,0),0)</f>
        <v>0</v>
      </c>
      <c r="U17" s="15">
        <f ca="1">IF(INDIRECT("D"&amp;ROW())=0,0,IF(INDIRECT("D"&amp;ROW())&lt;=DATE(YEAR(Q3)-70,MONTH(Q3),DAY(Q3)),1,0))</f>
        <v>0</v>
      </c>
    </row>
    <row r="18" spans="1:21" ht="45" customHeight="1" x14ac:dyDescent="0.35">
      <c r="A18" s="3" t="s">
        <v>16</v>
      </c>
      <c r="B18" s="13"/>
      <c r="C18" s="13"/>
      <c r="D18" s="10"/>
      <c r="E18" s="11"/>
      <c r="F18" s="9" t="s">
        <v>10</v>
      </c>
      <c r="G18" s="9" t="s">
        <v>60</v>
      </c>
      <c r="H18" s="11" t="s">
        <v>64</v>
      </c>
      <c r="I18" s="13"/>
      <c r="J18" s="13"/>
      <c r="K18" s="11"/>
      <c r="L18" s="9"/>
      <c r="M18" s="3" t="str">
        <f t="shared" ca="1" si="0"/>
        <v/>
      </c>
      <c r="N18" s="15">
        <f ca="1">IF(INDIRECT("D"&amp;ROW())&gt;DATE(YEAR(Q3)-10,MONTH(Q3),DAY(Q3)),1,0)</f>
        <v>0</v>
      </c>
      <c r="O18" s="15">
        <f ca="1">IF(INDIRECT("D"&amp;ROW())&lt;=DATE(YEAR(Q3)-10,MONTH(Q3),DAY(Q3)),IF(INDIRECT("D"&amp;ROW())&gt;DATE(YEAR(Q3)-15,MONTH(Q3),DAY(Q3)),1,0),0)</f>
        <v>0</v>
      </c>
      <c r="P18" s="15">
        <f ca="1">IF(INDIRECT("D"&amp;ROW())&lt;=DATE(YEAR(Q3)-15,MONTH(Q3),DAY(Q3)),IF(INDIRECT("D"&amp;ROW())&gt;DATE(YEAR(Q3)-19,MONTH(Q3),DAY(Q3)),1,0),0)</f>
        <v>0</v>
      </c>
      <c r="Q18" s="15">
        <f ca="1">IF(INDIRECT("D"&amp;ROW())&lt;=DATE(YEAR(Q3)-19,MONTH(Q3),DAY(Q3)),IF(INDIRECT("D"&amp;ROW())&gt;DATE(YEAR(Q3)-24,MONTH(Q3),DAY(Q3)),1,0),0)</f>
        <v>0</v>
      </c>
      <c r="R18" s="15">
        <f ca="1">IF(INDIRECT("D"&amp;ROW())&lt;=DATE(YEAR(Q3)-24,MONTH(Q3),DAY(Q3)),IF(INDIRECT("D"&amp;ROW())&gt;DATE(YEAR(Q3)-50,MONTH(Q3),DAY(Q3)),1,0),0)</f>
        <v>0</v>
      </c>
      <c r="S18" s="15">
        <f ca="1">IF(INDIRECT("D"&amp;ROW())&lt;=DATE(YEAR(Q3)-50,MONTH(Q3),DAY(Q3)),IF(INDIRECT("D"&amp;ROW())&gt;DATE(YEAR(Q3)-60,MONTH(Q3),DAY(Q3)),1,0),0)</f>
        <v>0</v>
      </c>
      <c r="T18" s="15">
        <f ca="1">IF(INDIRECT("D"&amp;ROW())&lt;=DATE(YEAR(Q3)-60,MONTH(Q3),DAY(Q3)),IF(INDIRECT("D"&amp;ROW())&gt;DATE(YEAR(Q3)-70,MONTH(Q3),DAY(Q3)),1,0),0)</f>
        <v>0</v>
      </c>
      <c r="U18" s="15">
        <f ca="1">IF(INDIRECT("D"&amp;ROW())=0,0,IF(INDIRECT("D"&amp;ROW())&lt;=DATE(YEAR(Q3)-70,MONTH(Q3),DAY(Q3)),1,0))</f>
        <v>0</v>
      </c>
    </row>
    <row r="19" spans="1:21" ht="45" customHeight="1" x14ac:dyDescent="0.35">
      <c r="A19" s="3" t="s">
        <v>17</v>
      </c>
      <c r="B19" s="13"/>
      <c r="C19" s="13"/>
      <c r="D19" s="10"/>
      <c r="E19" s="11"/>
      <c r="F19" s="9" t="s">
        <v>10</v>
      </c>
      <c r="G19" s="9" t="s">
        <v>60</v>
      </c>
      <c r="H19" s="11" t="s">
        <v>64</v>
      </c>
      <c r="I19" s="13"/>
      <c r="J19" s="13"/>
      <c r="K19" s="11"/>
      <c r="L19" s="9"/>
      <c r="M19" s="3" t="str">
        <f t="shared" ca="1" si="0"/>
        <v/>
      </c>
      <c r="N19" s="15">
        <f ca="1">IF(INDIRECT("D"&amp;ROW())&gt;DATE(YEAR(Q3)-10,MONTH(Q3),DAY(Q3)),1,0)</f>
        <v>0</v>
      </c>
      <c r="O19" s="15">
        <f ca="1">IF(INDIRECT("D"&amp;ROW())&lt;=DATE(YEAR(Q3)-10,MONTH(Q3),DAY(Q3)),IF(INDIRECT("D"&amp;ROW())&gt;DATE(YEAR(Q3)-15,MONTH(Q3),DAY(Q3)),1,0),0)</f>
        <v>0</v>
      </c>
      <c r="P19" s="15">
        <f ca="1">IF(INDIRECT("D"&amp;ROW())&lt;=DATE(YEAR(Q3)-15,MONTH(Q3),DAY(Q3)),IF(INDIRECT("D"&amp;ROW())&gt;DATE(YEAR(Q3)-19,MONTH(Q3),DAY(Q3)),1,0),0)</f>
        <v>0</v>
      </c>
      <c r="Q19" s="15">
        <f ca="1">IF(INDIRECT("D"&amp;ROW())&lt;=DATE(YEAR(Q3)-19,MONTH(Q3),DAY(Q3)),IF(INDIRECT("D"&amp;ROW())&gt;DATE(YEAR(Q3)-24,MONTH(Q3),DAY(Q3)),1,0),0)</f>
        <v>0</v>
      </c>
      <c r="R19" s="15">
        <f ca="1">IF(INDIRECT("D"&amp;ROW())&lt;=DATE(YEAR(Q3)-24,MONTH(Q3),DAY(Q3)),IF(INDIRECT("D"&amp;ROW())&gt;DATE(YEAR(Q3)-50,MONTH(Q3),DAY(Q3)),1,0),0)</f>
        <v>0</v>
      </c>
      <c r="S19" s="15">
        <f ca="1">IF(INDIRECT("D"&amp;ROW())&lt;=DATE(YEAR(Q3)-50,MONTH(Q3),DAY(Q3)),IF(INDIRECT("D"&amp;ROW())&gt;DATE(YEAR(Q3)-60,MONTH(Q3),DAY(Q3)),1,0),0)</f>
        <v>0</v>
      </c>
      <c r="T19" s="15">
        <f ca="1">IF(INDIRECT("D"&amp;ROW())&lt;=DATE(YEAR(Q3)-60,MONTH(Q3),DAY(Q3)),IF(INDIRECT("D"&amp;ROW())&gt;DATE(YEAR(Q3)-70,MONTH(Q3),DAY(Q3)),1,0),0)</f>
        <v>0</v>
      </c>
      <c r="U19" s="15">
        <f ca="1">IF(INDIRECT("D"&amp;ROW())=0,0,IF(INDIRECT("D"&amp;ROW())&lt;=DATE(YEAR(Q3)-70,MONTH(Q3),DAY(Q3)),1,0))</f>
        <v>0</v>
      </c>
    </row>
    <row r="20" spans="1:21" ht="45" customHeight="1" x14ac:dyDescent="0.35">
      <c r="A20" s="3" t="s">
        <v>18</v>
      </c>
      <c r="B20" s="13"/>
      <c r="C20" s="13"/>
      <c r="D20" s="10"/>
      <c r="E20" s="11"/>
      <c r="F20" s="9" t="s">
        <v>10</v>
      </c>
      <c r="G20" s="9" t="s">
        <v>60</v>
      </c>
      <c r="H20" s="11" t="s">
        <v>64</v>
      </c>
      <c r="I20" s="13"/>
      <c r="J20" s="13"/>
      <c r="K20" s="11"/>
      <c r="L20" s="9"/>
      <c r="M20" s="3" t="str">
        <f t="shared" ca="1" si="0"/>
        <v/>
      </c>
      <c r="N20" s="15">
        <f ca="1">IF(INDIRECT("D"&amp;ROW())&gt;DATE(YEAR(Q3)-10,MONTH(Q3),DAY(Q3)),1,0)</f>
        <v>0</v>
      </c>
      <c r="O20" s="15">
        <f ca="1">IF(INDIRECT("D"&amp;ROW())&lt;=DATE(YEAR(Q3)-10,MONTH(Q3),DAY(Q3)),IF(INDIRECT("D"&amp;ROW())&gt;DATE(YEAR(Q3)-15,MONTH(Q3),DAY(Q3)),1,0),0)</f>
        <v>0</v>
      </c>
      <c r="P20" s="15">
        <f ca="1">IF(INDIRECT("D"&amp;ROW())&lt;=DATE(YEAR(Q3)-15,MONTH(Q3),DAY(Q3)),IF(INDIRECT("D"&amp;ROW())&gt;DATE(YEAR(Q3)-19,MONTH(Q3),DAY(Q3)),1,0),0)</f>
        <v>0</v>
      </c>
      <c r="Q20" s="15">
        <f ca="1">IF(INDIRECT("D"&amp;ROW())&lt;=DATE(YEAR(Q3)-19,MONTH(Q3),DAY(Q3)),IF(INDIRECT("D"&amp;ROW())&gt;DATE(YEAR(Q3)-24,MONTH(Q3),DAY(Q3)),1,0),0)</f>
        <v>0</v>
      </c>
      <c r="R20" s="15">
        <f ca="1">IF(INDIRECT("D"&amp;ROW())&lt;=DATE(YEAR(Q3)-24,MONTH(Q3),DAY(Q3)),IF(INDIRECT("D"&amp;ROW())&gt;DATE(YEAR(Q3)-50,MONTH(Q3),DAY(Q3)),1,0),0)</f>
        <v>0</v>
      </c>
      <c r="S20" s="15">
        <f ca="1">IF(INDIRECT("D"&amp;ROW())&lt;=DATE(YEAR(Q3)-50,MONTH(Q3),DAY(Q3)),IF(INDIRECT("D"&amp;ROW())&gt;DATE(YEAR(Q3)-60,MONTH(Q3),DAY(Q3)),1,0),0)</f>
        <v>0</v>
      </c>
      <c r="T20" s="15">
        <f ca="1">IF(INDIRECT("D"&amp;ROW())&lt;=DATE(YEAR(Q3)-60,MONTH(Q3),DAY(Q3)),IF(INDIRECT("D"&amp;ROW())&gt;DATE(YEAR(Q3)-70,MONTH(Q3),DAY(Q3)),1,0),0)</f>
        <v>0</v>
      </c>
      <c r="U20" s="15">
        <f ca="1">IF(INDIRECT("D"&amp;ROW())=0,0,IF(INDIRECT("D"&amp;ROW())&lt;=DATE(YEAR(Q3)-70,MONTH(Q3),DAY(Q3)),1,0))</f>
        <v>0</v>
      </c>
    </row>
    <row r="21" spans="1:21" ht="45" customHeight="1" x14ac:dyDescent="0.35">
      <c r="A21" s="3" t="s">
        <v>19</v>
      </c>
      <c r="B21" s="13"/>
      <c r="C21" s="13"/>
      <c r="D21" s="10"/>
      <c r="E21" s="11"/>
      <c r="F21" s="9" t="s">
        <v>10</v>
      </c>
      <c r="G21" s="9" t="s">
        <v>60</v>
      </c>
      <c r="H21" s="11" t="s">
        <v>64</v>
      </c>
      <c r="I21" s="13"/>
      <c r="J21" s="13"/>
      <c r="K21" s="11"/>
      <c r="L21" s="9"/>
      <c r="M21" s="3" t="str">
        <f t="shared" ca="1" si="0"/>
        <v/>
      </c>
      <c r="N21" s="15">
        <f ca="1">IF(INDIRECT("D"&amp;ROW())&gt;DATE(YEAR(Q3)-10,MONTH(Q3),DAY(Q3)),1,0)</f>
        <v>0</v>
      </c>
      <c r="O21" s="15">
        <f ca="1">IF(INDIRECT("D"&amp;ROW())&lt;=DATE(YEAR(Q3)-10,MONTH(Q3),DAY(Q3)),IF(INDIRECT("D"&amp;ROW())&gt;DATE(YEAR(Q3)-15,MONTH(Q3),DAY(Q3)),1,0),0)</f>
        <v>0</v>
      </c>
      <c r="P21" s="15">
        <f ca="1">IF(INDIRECT("D"&amp;ROW())&lt;=DATE(YEAR(Q3)-15,MONTH(Q3),DAY(Q3)),IF(INDIRECT("D"&amp;ROW())&gt;DATE(YEAR(Q3)-19,MONTH(Q3),DAY(Q3)),1,0),0)</f>
        <v>0</v>
      </c>
      <c r="Q21" s="15">
        <f ca="1">IF(INDIRECT("D"&amp;ROW())&lt;=DATE(YEAR(Q3)-19,MONTH(Q3),DAY(Q3)),IF(INDIRECT("D"&amp;ROW())&gt;DATE(YEAR(Q3)-24,MONTH(Q3),DAY(Q3)),1,0),0)</f>
        <v>0</v>
      </c>
      <c r="R21" s="15">
        <f ca="1">IF(INDIRECT("D"&amp;ROW())&lt;=DATE(YEAR(Q3)-24,MONTH(Q3),DAY(Q3)),IF(INDIRECT("D"&amp;ROW())&gt;DATE(YEAR(Q3)-50,MONTH(Q3),DAY(Q3)),1,0),0)</f>
        <v>0</v>
      </c>
      <c r="S21" s="15">
        <f ca="1">IF(INDIRECT("D"&amp;ROW())&lt;=DATE(YEAR(Q3)-50,MONTH(Q3),DAY(Q3)),IF(INDIRECT("D"&amp;ROW())&gt;DATE(YEAR(Q3)-60,MONTH(Q3),DAY(Q3)),1,0),0)</f>
        <v>0</v>
      </c>
      <c r="T21" s="15">
        <f ca="1">IF(INDIRECT("D"&amp;ROW())&lt;=DATE(YEAR(Q3)-60,MONTH(Q3),DAY(Q3)),IF(INDIRECT("D"&amp;ROW())&gt;DATE(YEAR(Q3)-70,MONTH(Q3),DAY(Q3)),1,0),0)</f>
        <v>0</v>
      </c>
      <c r="U21" s="15">
        <f ca="1">IF(INDIRECT("D"&amp;ROW())=0,0,IF(INDIRECT("D"&amp;ROW())&lt;=DATE(YEAR(Q3)-70,MONTH(Q3),DAY(Q3)),1,0))</f>
        <v>0</v>
      </c>
    </row>
    <row r="22" spans="1:21" ht="45" customHeight="1" x14ac:dyDescent="0.35">
      <c r="A22" s="3" t="s">
        <v>20</v>
      </c>
      <c r="B22" s="13"/>
      <c r="C22" s="13"/>
      <c r="D22" s="10"/>
      <c r="E22" s="11"/>
      <c r="F22" s="9" t="s">
        <v>10</v>
      </c>
      <c r="G22" s="9" t="s">
        <v>60</v>
      </c>
      <c r="H22" s="11" t="s">
        <v>64</v>
      </c>
      <c r="I22" s="13"/>
      <c r="J22" s="13"/>
      <c r="K22" s="11"/>
      <c r="L22" s="9"/>
      <c r="M22" s="3" t="str">
        <f t="shared" ca="1" si="0"/>
        <v/>
      </c>
      <c r="N22" s="15">
        <f ca="1">IF(INDIRECT("D"&amp;ROW())&gt;DATE(YEAR(Q3)-10,MONTH(Q3),DAY(Q3)),1,0)</f>
        <v>0</v>
      </c>
      <c r="O22" s="15">
        <f ca="1">IF(INDIRECT("D"&amp;ROW())&lt;=DATE(YEAR(Q3)-10,MONTH(Q3),DAY(Q3)),IF(INDIRECT("D"&amp;ROW())&gt;DATE(YEAR(Q3)-15,MONTH(Q3),DAY(Q3)),1,0),0)</f>
        <v>0</v>
      </c>
      <c r="P22" s="15">
        <f ca="1">IF(INDIRECT("D"&amp;ROW())&lt;=DATE(YEAR(Q3)-15,MONTH(Q3),DAY(Q3)),IF(INDIRECT("D"&amp;ROW())&gt;DATE(YEAR(Q3)-19,MONTH(Q3),DAY(Q3)),1,0),0)</f>
        <v>0</v>
      </c>
      <c r="Q22" s="15">
        <f ca="1">IF(INDIRECT("D"&amp;ROW())&lt;=DATE(YEAR(Q3)-19,MONTH(Q3),DAY(Q3)),IF(INDIRECT("D"&amp;ROW())&gt;DATE(YEAR(Q3)-24,MONTH(Q3),DAY(Q3)),1,0),0)</f>
        <v>0</v>
      </c>
      <c r="R22" s="15">
        <f ca="1">IF(INDIRECT("D"&amp;ROW())&lt;=DATE(YEAR(Q3)-24,MONTH(Q3),DAY(Q3)),IF(INDIRECT("D"&amp;ROW())&gt;DATE(YEAR(Q3)-50,MONTH(Q3),DAY(Q3)),1,0),0)</f>
        <v>0</v>
      </c>
      <c r="S22" s="15">
        <f ca="1">IF(INDIRECT("D"&amp;ROW())&lt;=DATE(YEAR(Q3)-50,MONTH(Q3),DAY(Q3)),IF(INDIRECT("D"&amp;ROW())&gt;DATE(YEAR(Q3)-60,MONTH(Q3),DAY(Q3)),1,0),0)</f>
        <v>0</v>
      </c>
      <c r="T22" s="15">
        <f ca="1">IF(INDIRECT("D"&amp;ROW())&lt;=DATE(YEAR(Q3)-60,MONTH(Q3),DAY(Q3)),IF(INDIRECT("D"&amp;ROW())&gt;DATE(YEAR(Q3)-70,MONTH(Q3),DAY(Q3)),1,0),0)</f>
        <v>0</v>
      </c>
      <c r="U22" s="15">
        <f ca="1">IF(INDIRECT("D"&amp;ROW())=0,0,IF(INDIRECT("D"&amp;ROW())&lt;=DATE(YEAR(Q3)-70,MONTH(Q3),DAY(Q3)),1,0))</f>
        <v>0</v>
      </c>
    </row>
    <row r="23" spans="1:21" ht="45" customHeight="1" x14ac:dyDescent="0.35">
      <c r="A23" s="3" t="s">
        <v>21</v>
      </c>
      <c r="B23" s="13"/>
      <c r="C23" s="13"/>
      <c r="D23" s="10"/>
      <c r="E23" s="11"/>
      <c r="F23" s="9" t="s">
        <v>10</v>
      </c>
      <c r="G23" s="9" t="s">
        <v>60</v>
      </c>
      <c r="H23" s="11" t="s">
        <v>64</v>
      </c>
      <c r="I23" s="13"/>
      <c r="J23" s="13"/>
      <c r="K23" s="11"/>
      <c r="L23" s="9"/>
      <c r="M23" s="3" t="str">
        <f t="shared" ca="1" si="0"/>
        <v/>
      </c>
      <c r="N23" s="15">
        <f ca="1">IF(INDIRECT("D"&amp;ROW())&gt;DATE(YEAR(Q3)-10,MONTH(Q3),DAY(Q3)),1,0)</f>
        <v>0</v>
      </c>
      <c r="O23" s="15">
        <f ca="1">IF(INDIRECT("D"&amp;ROW())&lt;=DATE(YEAR(Q3)-10,MONTH(Q3),DAY(Q3)),IF(INDIRECT("D"&amp;ROW())&gt;DATE(YEAR(Q3)-15,MONTH(Q3),DAY(Q3)),1,0),0)</f>
        <v>0</v>
      </c>
      <c r="P23" s="15">
        <f ca="1">IF(INDIRECT("D"&amp;ROW())&lt;=DATE(YEAR(Q3)-15,MONTH(Q3),DAY(Q3)),IF(INDIRECT("D"&amp;ROW())&gt;DATE(YEAR(Q3)-19,MONTH(Q3),DAY(Q3)),1,0),0)</f>
        <v>0</v>
      </c>
      <c r="Q23" s="15">
        <f ca="1">IF(INDIRECT("D"&amp;ROW())&lt;=DATE(YEAR(Q3)-19,MONTH(Q3),DAY(Q3)),IF(INDIRECT("D"&amp;ROW())&gt;DATE(YEAR(Q3)-24,MONTH(Q3),DAY(Q3)),1,0),0)</f>
        <v>0</v>
      </c>
      <c r="R23" s="15">
        <f ca="1">IF(INDIRECT("D"&amp;ROW())&lt;=DATE(YEAR(Q3)-24,MONTH(Q3),DAY(Q3)),IF(INDIRECT("D"&amp;ROW())&gt;DATE(YEAR(Q3)-50,MONTH(Q3),DAY(Q3)),1,0),0)</f>
        <v>0</v>
      </c>
      <c r="S23" s="15">
        <f ca="1">IF(INDIRECT("D"&amp;ROW())&lt;=DATE(YEAR(Q3)-50,MONTH(Q3),DAY(Q3)),IF(INDIRECT("D"&amp;ROW())&gt;DATE(YEAR(Q3)-60,MONTH(Q3),DAY(Q3)),1,0),0)</f>
        <v>0</v>
      </c>
      <c r="T23" s="15">
        <f ca="1">IF(INDIRECT("D"&amp;ROW())&lt;=DATE(YEAR(Q3)-60,MONTH(Q3),DAY(Q3)),IF(INDIRECT("D"&amp;ROW())&gt;DATE(YEAR(Q3)-70,MONTH(Q3),DAY(Q3)),1,0),0)</f>
        <v>0</v>
      </c>
      <c r="U23" s="15">
        <f ca="1">IF(INDIRECT("D"&amp;ROW())=0,0,IF(INDIRECT("D"&amp;ROW())&lt;=DATE(YEAR(Q3)-70,MONTH(Q3),DAY(Q3)),1,0))</f>
        <v>0</v>
      </c>
    </row>
    <row r="24" spans="1:21" ht="45" customHeight="1" x14ac:dyDescent="0.35">
      <c r="A24" s="3" t="s">
        <v>22</v>
      </c>
      <c r="B24" s="13"/>
      <c r="C24" s="13"/>
      <c r="D24" s="10"/>
      <c r="E24" s="11"/>
      <c r="F24" s="9" t="s">
        <v>10</v>
      </c>
      <c r="G24" s="9" t="s">
        <v>60</v>
      </c>
      <c r="H24" s="11" t="s">
        <v>64</v>
      </c>
      <c r="I24" s="13"/>
      <c r="J24" s="13"/>
      <c r="K24" s="11"/>
      <c r="L24" s="9"/>
      <c r="M24" s="3" t="str">
        <f t="shared" ca="1" si="0"/>
        <v/>
      </c>
      <c r="N24" s="15">
        <f ca="1">IF(INDIRECT("D"&amp;ROW())&gt;DATE(YEAR(Q3)-10,MONTH(Q3),DAY(Q3)),1,0)</f>
        <v>0</v>
      </c>
      <c r="O24" s="15">
        <f ca="1">IF(INDIRECT("D"&amp;ROW())&lt;=DATE(YEAR(Q3)-10,MONTH(Q3),DAY(Q3)),IF(INDIRECT("D"&amp;ROW())&gt;DATE(YEAR(Q3)-15,MONTH(Q3),DAY(Q3)),1,0),0)</f>
        <v>0</v>
      </c>
      <c r="P24" s="15">
        <f ca="1">IF(INDIRECT("D"&amp;ROW())&lt;=DATE(YEAR(Q3)-15,MONTH(Q3),DAY(Q3)),IF(INDIRECT("D"&amp;ROW())&gt;DATE(YEAR(Q3)-19,MONTH(Q3),DAY(Q3)),1,0),0)</f>
        <v>0</v>
      </c>
      <c r="Q24" s="15">
        <f ca="1">IF(INDIRECT("D"&amp;ROW())&lt;=DATE(YEAR(Q3)-19,MONTH(Q3),DAY(Q3)),IF(INDIRECT("D"&amp;ROW())&gt;DATE(YEAR(Q3)-24,MONTH(Q3),DAY(Q3)),1,0),0)</f>
        <v>0</v>
      </c>
      <c r="R24" s="15">
        <f ca="1">IF(INDIRECT("D"&amp;ROW())&lt;=DATE(YEAR(Q3)-24,MONTH(Q3),DAY(Q3)),IF(INDIRECT("D"&amp;ROW())&gt;DATE(YEAR(Q3)-50,MONTH(Q3),DAY(Q3)),1,0),0)</f>
        <v>0</v>
      </c>
      <c r="S24" s="15">
        <f ca="1">IF(INDIRECT("D"&amp;ROW())&lt;=DATE(YEAR(Q3)-50,MONTH(Q3),DAY(Q3)),IF(INDIRECT("D"&amp;ROW())&gt;DATE(YEAR(Q3)-60,MONTH(Q3),DAY(Q3)),1,0),0)</f>
        <v>0</v>
      </c>
      <c r="T24" s="15">
        <f ca="1">IF(INDIRECT("D"&amp;ROW())&lt;=DATE(YEAR(Q3)-60,MONTH(Q3),DAY(Q3)),IF(INDIRECT("D"&amp;ROW())&gt;DATE(YEAR(Q3)-70,MONTH(Q3),DAY(Q3)),1,0),0)</f>
        <v>0</v>
      </c>
      <c r="U24" s="15">
        <f ca="1">IF(INDIRECT("D"&amp;ROW())=0,0,IF(INDIRECT("D"&amp;ROW())&lt;=DATE(YEAR(Q3)-70,MONTH(Q3),DAY(Q3)),1,0))</f>
        <v>0</v>
      </c>
    </row>
    <row r="25" spans="1:21" ht="45" customHeight="1" x14ac:dyDescent="0.35">
      <c r="A25" s="3" t="s">
        <v>23</v>
      </c>
      <c r="B25" s="13"/>
      <c r="C25" s="13"/>
      <c r="D25" s="10"/>
      <c r="E25" s="11"/>
      <c r="F25" s="9" t="s">
        <v>10</v>
      </c>
      <c r="G25" s="9" t="s">
        <v>60</v>
      </c>
      <c r="H25" s="11" t="s">
        <v>64</v>
      </c>
      <c r="I25" s="13"/>
      <c r="J25" s="13"/>
      <c r="K25" s="11"/>
      <c r="L25" s="9"/>
      <c r="M25" s="3" t="str">
        <f t="shared" ca="1" si="0"/>
        <v/>
      </c>
      <c r="N25" s="15">
        <f ca="1">IF(INDIRECT("D"&amp;ROW())&gt;DATE(YEAR(Q3)-10,MONTH(Q3),DAY(Q3)),1,0)</f>
        <v>0</v>
      </c>
      <c r="O25" s="15">
        <f ca="1">IF(INDIRECT("D"&amp;ROW())&lt;=DATE(YEAR(Q3)-10,MONTH(Q3),DAY(Q3)),IF(INDIRECT("D"&amp;ROW())&gt;DATE(YEAR(Q3)-15,MONTH(Q3),DAY(Q3)),1,0),0)</f>
        <v>0</v>
      </c>
      <c r="P25" s="15">
        <f ca="1">IF(INDIRECT("D"&amp;ROW())&lt;=DATE(YEAR(Q3)-15,MONTH(Q3),DAY(Q3)),IF(INDIRECT("D"&amp;ROW())&gt;DATE(YEAR(Q3)-19,MONTH(Q3),DAY(Q3)),1,0),0)</f>
        <v>0</v>
      </c>
      <c r="Q25" s="15">
        <f ca="1">IF(INDIRECT("D"&amp;ROW())&lt;=DATE(YEAR(Q3)-19,MONTH(Q3),DAY(Q3)),IF(INDIRECT("D"&amp;ROW())&gt;DATE(YEAR(Q3)-24,MONTH(Q3),DAY(Q3)),1,0),0)</f>
        <v>0</v>
      </c>
      <c r="R25" s="15">
        <f ca="1">IF(INDIRECT("D"&amp;ROW())&lt;=DATE(YEAR(Q3)-24,MONTH(Q3),DAY(Q3)),IF(INDIRECT("D"&amp;ROW())&gt;DATE(YEAR(Q3)-50,MONTH(Q3),DAY(Q3)),1,0),0)</f>
        <v>0</v>
      </c>
      <c r="S25" s="15">
        <f ca="1">IF(INDIRECT("D"&amp;ROW())&lt;=DATE(YEAR(Q3)-50,MONTH(Q3),DAY(Q3)),IF(INDIRECT("D"&amp;ROW())&gt;DATE(YEAR(Q3)-60,MONTH(Q3),DAY(Q3)),1,0),0)</f>
        <v>0</v>
      </c>
      <c r="T25" s="15">
        <f ca="1">IF(INDIRECT("D"&amp;ROW())&lt;=DATE(YEAR(Q3)-60,MONTH(Q3),DAY(Q3)),IF(INDIRECT("D"&amp;ROW())&gt;DATE(YEAR(Q3)-70,MONTH(Q3),DAY(Q3)),1,0),0)</f>
        <v>0</v>
      </c>
      <c r="U25" s="15">
        <f ca="1">IF(INDIRECT("D"&amp;ROW())=0,0,IF(INDIRECT("D"&amp;ROW())&lt;=DATE(YEAR(Q3)-70,MONTH(Q3),DAY(Q3)),1,0))</f>
        <v>0</v>
      </c>
    </row>
    <row r="26" spans="1:21" ht="45" customHeight="1" x14ac:dyDescent="0.35">
      <c r="A26" s="3" t="s">
        <v>24</v>
      </c>
      <c r="B26" s="13"/>
      <c r="C26" s="13"/>
      <c r="D26" s="10"/>
      <c r="E26" s="11"/>
      <c r="F26" s="9" t="s">
        <v>10</v>
      </c>
      <c r="G26" s="9" t="s">
        <v>60</v>
      </c>
      <c r="H26" s="11" t="s">
        <v>64</v>
      </c>
      <c r="I26" s="13"/>
      <c r="J26" s="13"/>
      <c r="K26" s="11"/>
      <c r="L26" s="9"/>
      <c r="M26" s="3" t="str">
        <f t="shared" ca="1" si="0"/>
        <v/>
      </c>
      <c r="N26" s="15">
        <f ca="1">IF(INDIRECT("D"&amp;ROW())&gt;DATE(YEAR(Q3)-10,MONTH(Q3),DAY(Q3)),1,0)</f>
        <v>0</v>
      </c>
      <c r="O26" s="15">
        <f ca="1">IF(INDIRECT("D"&amp;ROW())&lt;=DATE(YEAR(Q3)-10,MONTH(Q3),DAY(Q3)),IF(INDIRECT("D"&amp;ROW())&gt;DATE(YEAR(Q3)-15,MONTH(Q3),DAY(Q3)),1,0),0)</f>
        <v>0</v>
      </c>
      <c r="P26" s="15">
        <f ca="1">IF(INDIRECT("D"&amp;ROW())&lt;=DATE(YEAR(Q3)-15,MONTH(Q3),DAY(Q3)),IF(INDIRECT("D"&amp;ROW())&gt;DATE(YEAR(Q3)-19,MONTH(Q3),DAY(Q3)),1,0),0)</f>
        <v>0</v>
      </c>
      <c r="Q26" s="15">
        <f ca="1">IF(INDIRECT("D"&amp;ROW())&lt;=DATE(YEAR(Q3)-19,MONTH(Q3),DAY(Q3)),IF(INDIRECT("D"&amp;ROW())&gt;DATE(YEAR(Q3)-24,MONTH(Q3),DAY(Q3)),1,0),0)</f>
        <v>0</v>
      </c>
      <c r="R26" s="15">
        <f ca="1">IF(INDIRECT("D"&amp;ROW())&lt;=DATE(YEAR(Q3)-24,MONTH(Q3),DAY(Q3)),IF(INDIRECT("D"&amp;ROW())&gt;DATE(YEAR(Q3)-50,MONTH(Q3),DAY(Q3)),1,0),0)</f>
        <v>0</v>
      </c>
      <c r="S26" s="15">
        <f ca="1">IF(INDIRECT("D"&amp;ROW())&lt;=DATE(YEAR(Q3)-50,MONTH(Q3),DAY(Q3)),IF(INDIRECT("D"&amp;ROW())&gt;DATE(YEAR(Q3)-60,MONTH(Q3),DAY(Q3)),1,0),0)</f>
        <v>0</v>
      </c>
      <c r="T26" s="15">
        <f ca="1">IF(INDIRECT("D"&amp;ROW())&lt;=DATE(YEAR(Q3)-60,MONTH(Q3),DAY(Q3)),IF(INDIRECT("D"&amp;ROW())&gt;DATE(YEAR(Q3)-70,MONTH(Q3),DAY(Q3)),1,0),0)</f>
        <v>0</v>
      </c>
      <c r="U26" s="15">
        <f ca="1">IF(INDIRECT("D"&amp;ROW())=0,0,IF(INDIRECT("D"&amp;ROW())&lt;=DATE(YEAR(Q3)-70,MONTH(Q3),DAY(Q3)),1,0))</f>
        <v>0</v>
      </c>
    </row>
    <row r="27" spans="1:21" ht="45" customHeight="1" x14ac:dyDescent="0.35">
      <c r="A27" s="3" t="s">
        <v>25</v>
      </c>
      <c r="B27" s="13"/>
      <c r="C27" s="13"/>
      <c r="D27" s="10"/>
      <c r="E27" s="11"/>
      <c r="F27" s="9" t="s">
        <v>10</v>
      </c>
      <c r="G27" s="9" t="s">
        <v>60</v>
      </c>
      <c r="H27" s="11" t="s">
        <v>64</v>
      </c>
      <c r="I27" s="13"/>
      <c r="J27" s="13"/>
      <c r="K27" s="11"/>
      <c r="L27" s="9"/>
      <c r="M27" s="3" t="str">
        <f t="shared" ca="1" si="0"/>
        <v/>
      </c>
      <c r="N27" s="15">
        <f ca="1">IF(INDIRECT("D"&amp;ROW())&gt;DATE(YEAR(Q3)-10,MONTH(Q3),DAY(Q3)),1,0)</f>
        <v>0</v>
      </c>
      <c r="O27" s="15">
        <f ca="1">IF(INDIRECT("D"&amp;ROW())&lt;=DATE(YEAR(Q3)-10,MONTH(Q3),DAY(Q3)),IF(INDIRECT("D"&amp;ROW())&gt;DATE(YEAR(Q3)-15,MONTH(Q3),DAY(Q3)),1,0),0)</f>
        <v>0</v>
      </c>
      <c r="P27" s="15">
        <f ca="1">IF(INDIRECT("D"&amp;ROW())&lt;=DATE(YEAR(Q3)-15,MONTH(Q3),DAY(Q3)),IF(INDIRECT("D"&amp;ROW())&gt;DATE(YEAR(Q3)-19,MONTH(Q3),DAY(Q3)),1,0),0)</f>
        <v>0</v>
      </c>
      <c r="Q27" s="15">
        <f ca="1">IF(INDIRECT("D"&amp;ROW())&lt;=DATE(YEAR(Q3)-19,MONTH(Q3),DAY(Q3)),IF(INDIRECT("D"&amp;ROW())&gt;DATE(YEAR(Q3)-24,MONTH(Q3),DAY(Q3)),1,0),0)</f>
        <v>0</v>
      </c>
      <c r="R27" s="15">
        <f ca="1">IF(INDIRECT("D"&amp;ROW())&lt;=DATE(YEAR(Q3)-24,MONTH(Q3),DAY(Q3)),IF(INDIRECT("D"&amp;ROW())&gt;DATE(YEAR(Q3)-50,MONTH(Q3),DAY(Q3)),1,0),0)</f>
        <v>0</v>
      </c>
      <c r="S27" s="15">
        <f ca="1">IF(INDIRECT("D"&amp;ROW())&lt;=DATE(YEAR(Q3)-50,MONTH(Q3),DAY(Q3)),IF(INDIRECT("D"&amp;ROW())&gt;DATE(YEAR(Q3)-60,MONTH(Q3),DAY(Q3)),1,0),0)</f>
        <v>0</v>
      </c>
      <c r="T27" s="15">
        <f ca="1">IF(INDIRECT("D"&amp;ROW())&lt;=DATE(YEAR(Q3)-60,MONTH(Q3),DAY(Q3)),IF(INDIRECT("D"&amp;ROW())&gt;DATE(YEAR(Q3)-70,MONTH(Q3),DAY(Q3)),1,0),0)</f>
        <v>0</v>
      </c>
      <c r="U27" s="15">
        <f ca="1">IF(INDIRECT("D"&amp;ROW())=0,0,IF(INDIRECT("D"&amp;ROW())&lt;=DATE(YEAR(Q3)-70,MONTH(Q3),DAY(Q3)),1,0))</f>
        <v>0</v>
      </c>
    </row>
    <row r="28" spans="1:21" ht="45" customHeight="1" x14ac:dyDescent="0.35">
      <c r="A28" s="20" t="s">
        <v>66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</row>
    <row r="29" spans="1:21" ht="45" customHeight="1" x14ac:dyDescent="0.35"/>
    <row r="30" spans="1:21" ht="45" customHeight="1" x14ac:dyDescent="0.35"/>
    <row r="31" spans="1:21" ht="45" customHeight="1" x14ac:dyDescent="0.35"/>
    <row r="32" spans="1:21" ht="45" customHeight="1" x14ac:dyDescent="0.35"/>
  </sheetData>
  <sheetProtection algorithmName="SHA-512" hashValue="LYj9bIhDLzhJksDxSG+oTIJ9lRuQP+/Pa902NDU8Tzb4gS+u49r2ItI9nKwiOeLl3pHvzjAL3dzftCUV0DJ1CA==" saltValue="d7os4sDlX5usv9c6ZVnN2A==" spinCount="100000" sheet="1" objects="1" scenarios="1" selectLockedCells="1"/>
  <mergeCells count="8">
    <mergeCell ref="A28:M28"/>
    <mergeCell ref="V1:X1"/>
    <mergeCell ref="B2:C3"/>
    <mergeCell ref="L2:M3"/>
    <mergeCell ref="V2:X2"/>
    <mergeCell ref="B5:C6"/>
    <mergeCell ref="B8:C9"/>
    <mergeCell ref="F8:L9"/>
  </mergeCells>
  <pageMargins left="0.43307086614173229" right="0.43307086614173229" top="0.78740157480314965" bottom="0.78740157480314965" header="0.31496062992125984" footer="0.31496062992125984"/>
  <pageSetup paperSize="9" scale="45" orientation="landscape" verticalDpi="0" r:id="rId1"/>
  <drawing r:id="rId2"/>
  <legacyDrawing r:id="rId3"/>
  <controls>
    <mc:AlternateContent xmlns:mc="http://schemas.openxmlformats.org/markup-compatibility/2006">
      <mc:Choice Requires="x14">
        <control shapeId="12289" r:id="rId4" name="ComboBox1">
          <controlPr defaultSize="0" autoLine="0" autoPict="0" listFillRange="Meisterschaften" r:id="rId5">
            <anchor moveWithCells="1">
              <from>
                <xdr:col>3</xdr:col>
                <xdr:colOff>12700</xdr:colOff>
                <xdr:row>0</xdr:row>
                <xdr:rowOff>177800</xdr:rowOff>
              </from>
              <to>
                <xdr:col>10</xdr:col>
                <xdr:colOff>387350</xdr:colOff>
                <xdr:row>3</xdr:row>
                <xdr:rowOff>12700</xdr:rowOff>
              </to>
            </anchor>
          </controlPr>
        </control>
      </mc:Choice>
      <mc:Fallback>
        <control shapeId="12289" r:id="rId4" name="ComboBox1"/>
      </mc:Fallback>
    </mc:AlternateContent>
    <mc:AlternateContent xmlns:mc="http://schemas.openxmlformats.org/markup-compatibility/2006">
      <mc:Choice Requires="x14">
        <control shapeId="12290" r:id="rId6" name="ComboBox2">
          <controlPr defaultSize="0" autoLine="0" autoPict="0" listFillRange="Altersklassen" r:id="rId7">
            <anchor moveWithCells="1">
              <from>
                <xdr:col>3</xdr:col>
                <xdr:colOff>12700</xdr:colOff>
                <xdr:row>3</xdr:row>
                <xdr:rowOff>190500</xdr:rowOff>
              </from>
              <to>
                <xdr:col>12</xdr:col>
                <xdr:colOff>12700</xdr:colOff>
                <xdr:row>5</xdr:row>
                <xdr:rowOff>209550</xdr:rowOff>
              </to>
            </anchor>
          </controlPr>
        </control>
      </mc:Choice>
      <mc:Fallback>
        <control shapeId="12290" r:id="rId6" name="ComboBox2"/>
      </mc:Fallback>
    </mc:AlternateContent>
    <mc:AlternateContent xmlns:mc="http://schemas.openxmlformats.org/markup-compatibility/2006">
      <mc:Choice Requires="x14">
        <control shapeId="12291" r:id="rId8" name="ComboBox3">
          <controlPr defaultSize="0" autoLine="0" listFillRange="Klassenauswahl" r:id="rId9">
            <anchor moveWithCells="1">
              <from>
                <xdr:col>3</xdr:col>
                <xdr:colOff>12700</xdr:colOff>
                <xdr:row>6</xdr:row>
                <xdr:rowOff>190500</xdr:rowOff>
              </from>
              <to>
                <xdr:col>4</xdr:col>
                <xdr:colOff>1263650</xdr:colOff>
                <xdr:row>8</xdr:row>
                <xdr:rowOff>241300</xdr:rowOff>
              </to>
            </anchor>
          </controlPr>
        </control>
      </mc:Choice>
      <mc:Fallback>
        <control shapeId="12291" r:id="rId8" name="ComboBox3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2"/>
  <dimension ref="A1:X32"/>
  <sheetViews>
    <sheetView topLeftCell="D1" zoomScale="54" zoomScaleNormal="54" zoomScaleSheetLayoutView="50" workbookViewId="0">
      <selection activeCell="F8" sqref="F8:L9"/>
    </sheetView>
  </sheetViews>
  <sheetFormatPr baseColWidth="10" defaultColWidth="9.81640625" defaultRowHeight="26" x14ac:dyDescent="0.35"/>
  <cols>
    <col min="1" max="1" width="9.81640625" style="15" customWidth="1"/>
    <col min="2" max="2" width="43" style="15" customWidth="1"/>
    <col min="3" max="3" width="30.81640625" style="15" customWidth="1"/>
    <col min="4" max="4" width="19.1796875" style="1" customWidth="1"/>
    <col min="5" max="5" width="21.81640625" style="15" customWidth="1"/>
    <col min="6" max="6" width="14.1796875" style="15" customWidth="1"/>
    <col min="7" max="7" width="20" style="15" customWidth="1"/>
    <col min="8" max="8" width="10.26953125" style="2" customWidth="1"/>
    <col min="9" max="9" width="37" style="15" customWidth="1"/>
    <col min="10" max="10" width="37.1796875" style="15" customWidth="1"/>
    <col min="11" max="11" width="12.54296875" style="15" customWidth="1"/>
    <col min="12" max="12" width="35.7265625" style="15" customWidth="1"/>
    <col min="13" max="13" width="10.81640625" style="15" customWidth="1"/>
    <col min="14" max="21" width="21.7265625" style="15" hidden="1" customWidth="1"/>
    <col min="22" max="22" width="9.81640625" style="15" hidden="1" customWidth="1"/>
    <col min="23" max="23" width="4.7265625" style="15" hidden="1" customWidth="1"/>
    <col min="24" max="24" width="9.81640625" style="15" hidden="1" customWidth="1"/>
    <col min="25" max="16384" width="9.81640625" style="15"/>
  </cols>
  <sheetData>
    <row r="1" spans="1:24" x14ac:dyDescent="0.35">
      <c r="V1" s="19" t="s">
        <v>62</v>
      </c>
      <c r="W1" s="19"/>
      <c r="X1" s="19"/>
    </row>
    <row r="2" spans="1:24" ht="26.25" customHeight="1" x14ac:dyDescent="0.35">
      <c r="B2" s="21" t="s">
        <v>35</v>
      </c>
      <c r="C2" s="21"/>
      <c r="D2" s="6"/>
      <c r="E2" s="6"/>
      <c r="F2" s="6"/>
      <c r="G2" s="7"/>
      <c r="H2" s="6"/>
      <c r="I2" s="6"/>
      <c r="J2" s="6"/>
      <c r="K2" s="6"/>
      <c r="L2" s="21" t="str">
        <f>V3&amp;"/"&amp;X3</f>
        <v>2023/2024</v>
      </c>
      <c r="M2" s="21"/>
      <c r="V2" s="19" t="s">
        <v>63</v>
      </c>
      <c r="W2" s="19"/>
      <c r="X2" s="19"/>
    </row>
    <row r="3" spans="1:24" ht="26.25" customHeight="1" x14ac:dyDescent="0.35">
      <c r="B3" s="21"/>
      <c r="C3" s="21"/>
      <c r="D3" s="6"/>
      <c r="E3" s="6"/>
      <c r="F3" s="6"/>
      <c r="G3" s="7"/>
      <c r="H3" s="6"/>
      <c r="I3" s="6"/>
      <c r="J3" s="6"/>
      <c r="K3" s="6"/>
      <c r="L3" s="21"/>
      <c r="M3" s="21"/>
      <c r="Q3" s="1">
        <f>DATE(X3,6,30)</f>
        <v>45473</v>
      </c>
      <c r="V3" s="14">
        <f>Berechnung!A3</f>
        <v>2023</v>
      </c>
      <c r="W3" s="15" t="s">
        <v>61</v>
      </c>
      <c r="X3" s="14">
        <f>Berechnung!C3</f>
        <v>2024</v>
      </c>
    </row>
    <row r="5" spans="1:24" ht="26.25" customHeight="1" x14ac:dyDescent="0.35">
      <c r="B5" s="21" t="s">
        <v>37</v>
      </c>
      <c r="C5" s="21"/>
      <c r="D5" s="6"/>
      <c r="E5" s="6"/>
      <c r="F5" s="6"/>
      <c r="G5" s="6"/>
      <c r="H5" s="8"/>
      <c r="I5" s="8"/>
      <c r="J5" s="8"/>
      <c r="K5" s="8"/>
      <c r="L5" s="8"/>
    </row>
    <row r="6" spans="1:24" ht="26.25" customHeight="1" x14ac:dyDescent="0.35">
      <c r="B6" s="21"/>
      <c r="C6" s="21"/>
      <c r="D6" s="6"/>
      <c r="E6" s="6"/>
      <c r="F6" s="6"/>
      <c r="G6" s="6"/>
      <c r="H6" s="8"/>
      <c r="I6" s="8"/>
      <c r="J6" s="8"/>
      <c r="K6" s="8"/>
      <c r="L6" s="8"/>
    </row>
    <row r="8" spans="1:24" ht="26.25" customHeight="1" x14ac:dyDescent="0.35">
      <c r="B8" s="21" t="s">
        <v>38</v>
      </c>
      <c r="C8" s="21"/>
      <c r="D8" s="6"/>
      <c r="E8" s="6"/>
      <c r="F8" s="22"/>
      <c r="G8" s="22"/>
      <c r="H8" s="22"/>
      <c r="I8" s="22"/>
      <c r="J8" s="22"/>
      <c r="K8" s="22"/>
      <c r="L8" s="22"/>
    </row>
    <row r="9" spans="1:24" ht="26.25" customHeight="1" thickBot="1" x14ac:dyDescent="0.4">
      <c r="B9" s="21"/>
      <c r="C9" s="21"/>
      <c r="D9" s="6"/>
      <c r="E9" s="6"/>
      <c r="F9" s="23"/>
      <c r="G9" s="23"/>
      <c r="H9" s="23"/>
      <c r="I9" s="23"/>
      <c r="J9" s="23"/>
      <c r="K9" s="23"/>
      <c r="L9" s="23"/>
    </row>
    <row r="11" spans="1:24" x14ac:dyDescent="0.35">
      <c r="B11" s="3" t="s">
        <v>0</v>
      </c>
      <c r="C11" s="3" t="s">
        <v>1</v>
      </c>
      <c r="D11" s="4" t="s">
        <v>2</v>
      </c>
      <c r="E11" s="3" t="s">
        <v>3</v>
      </c>
      <c r="F11" s="3" t="s">
        <v>4</v>
      </c>
      <c r="G11" s="3" t="s">
        <v>5</v>
      </c>
      <c r="H11" s="5" t="s">
        <v>6</v>
      </c>
      <c r="I11" s="3" t="s">
        <v>7</v>
      </c>
      <c r="J11" s="3" t="s">
        <v>8</v>
      </c>
      <c r="K11" s="3" t="s">
        <v>65</v>
      </c>
      <c r="L11" s="3" t="s">
        <v>9</v>
      </c>
      <c r="M11" s="3" t="s">
        <v>26</v>
      </c>
      <c r="N11" s="15" t="s">
        <v>27</v>
      </c>
      <c r="O11" s="15" t="s">
        <v>28</v>
      </c>
      <c r="P11" s="15" t="s">
        <v>29</v>
      </c>
      <c r="Q11" s="15" t="s">
        <v>30</v>
      </c>
      <c r="R11" s="15" t="s">
        <v>31</v>
      </c>
      <c r="S11" s="15" t="s">
        <v>32</v>
      </c>
      <c r="T11" s="15" t="s">
        <v>33</v>
      </c>
      <c r="U11" s="15" t="s">
        <v>34</v>
      </c>
    </row>
    <row r="13" spans="1:24" ht="45" customHeight="1" x14ac:dyDescent="0.35">
      <c r="A13" s="3" t="s">
        <v>11</v>
      </c>
      <c r="B13" s="13"/>
      <c r="C13" s="13"/>
      <c r="D13" s="10"/>
      <c r="E13" s="11"/>
      <c r="F13" s="9" t="s">
        <v>10</v>
      </c>
      <c r="G13" s="9" t="s">
        <v>60</v>
      </c>
      <c r="H13" s="11" t="s">
        <v>64</v>
      </c>
      <c r="I13" s="13"/>
      <c r="J13" s="13"/>
      <c r="K13" s="11"/>
      <c r="L13" s="9"/>
      <c r="M13" s="3" t="str">
        <f ca="1">IF(N13=1,"U10",IF(O13=1,"U14",IF(P13=1,"U18",IF(Q13=1,"U23",IF(R13=1,"Aktive",IF(S13=1,"SA",IF(T13=1,"SB",IF(U13=1,"SC",""))))))))</f>
        <v/>
      </c>
      <c r="N13" s="15">
        <f ca="1">IF(INDIRECT("D"&amp;ROW())&gt;DATE(YEAR(Q3)-10,MONTH(Q3),DAY(Q3)),1,0)</f>
        <v>0</v>
      </c>
      <c r="O13" s="15">
        <f ca="1">IF(INDIRECT("D"&amp;ROW())&lt;=DATE(YEAR(Q3)-10,MONTH(Q3),DAY(Q3)),IF(INDIRECT("D"&amp;ROW())&gt;DATE(YEAR(Q3)-15,MONTH(Q3),DAY(Q3)),1,0),0)</f>
        <v>0</v>
      </c>
      <c r="P13" s="15">
        <f ca="1">IF(INDIRECT("D"&amp;ROW())&lt;=DATE(YEAR(Q3)-15,MONTH(Q3),DAY(Q3)),IF(INDIRECT("D"&amp;ROW())&gt;DATE(YEAR(Q3)-19,MONTH(Q3),DAY(Q3)),1,0),0)</f>
        <v>0</v>
      </c>
      <c r="Q13" s="15">
        <f ca="1">IF(INDIRECT("D"&amp;ROW())&lt;=DATE(YEAR(Q3)-19,MONTH(Q3),DAY(Q3)),IF(INDIRECT("D"&amp;ROW())&gt;DATE(YEAR(Q3)-24,MONTH(Q3),DAY(Q3)),1,0),0)</f>
        <v>0</v>
      </c>
      <c r="R13" s="15">
        <f ca="1">IF(INDIRECT("D"&amp;ROW())&lt;=DATE(YEAR(Q3)-24,MONTH(Q3),DAY(Q3)),IF(INDIRECT("D"&amp;ROW())&gt;DATE(YEAR(Q3)-50,MONTH(Q3),DAY(Q3)),1,0),0)</f>
        <v>0</v>
      </c>
      <c r="S13" s="15">
        <f ca="1">IF(INDIRECT("D"&amp;ROW())&lt;=DATE(YEAR(Q3)-50,MONTH(Q3),DAY(Q3)),IF(INDIRECT("D"&amp;ROW())&gt;DATE(YEAR(Q3)-60,MONTH(Q3),DAY(Q3)),1,0),0)</f>
        <v>0</v>
      </c>
      <c r="T13" s="15">
        <f ca="1">IF(INDIRECT("D"&amp;ROW())&lt;=DATE(YEAR(Q3)-60,MONTH(Q3),DAY(Q3)),IF(INDIRECT("D"&amp;ROW())&gt;DATE(YEAR(Q3)-70,MONTH(Q3),DAY(Q3)),1,0),0)</f>
        <v>0</v>
      </c>
      <c r="U13" s="15">
        <f ca="1">IF(INDIRECT("D"&amp;ROW())=0,0,IF(INDIRECT("D"&amp;ROW())&lt;=DATE(YEAR(Q3)-70,MONTH(Q3),DAY(Q3)),1,0))</f>
        <v>0</v>
      </c>
    </row>
    <row r="14" spans="1:24" ht="45" customHeight="1" x14ac:dyDescent="0.35">
      <c r="A14" s="3" t="s">
        <v>12</v>
      </c>
      <c r="B14" s="13"/>
      <c r="C14" s="13"/>
      <c r="D14" s="10"/>
      <c r="E14" s="11"/>
      <c r="F14" s="9" t="s">
        <v>10</v>
      </c>
      <c r="G14" s="9" t="s">
        <v>60</v>
      </c>
      <c r="H14" s="11" t="s">
        <v>64</v>
      </c>
      <c r="I14" s="13"/>
      <c r="J14" s="13"/>
      <c r="K14" s="11"/>
      <c r="L14" s="9"/>
      <c r="M14" s="3" t="str">
        <f t="shared" ref="M14:M27" ca="1" si="0">IF(N14=1,"U10",IF(O14=1,"U14",IF(P14=1,"U18",IF(Q14=1,"U23",IF(R14=1,"Aktive",IF(S14=1,"SA",IF(T14=1,"SB",IF(U14=1,"SC",""))))))))</f>
        <v/>
      </c>
      <c r="N14" s="15">
        <f ca="1">IF(INDIRECT("D"&amp;ROW())&gt;DATE(YEAR(Q3)-10,MONTH(Q3),DAY(Q3)),1,0)</f>
        <v>0</v>
      </c>
      <c r="O14" s="15">
        <f ca="1">IF(INDIRECT("D"&amp;ROW())&lt;=DATE(YEAR(Q3)-10,MONTH(Q3),DAY(Q3)),IF(INDIRECT("D"&amp;ROW())&gt;DATE(YEAR(Q3)-15,MONTH(Q3),DAY(Q3)),1,0),0)</f>
        <v>0</v>
      </c>
      <c r="P14" s="15">
        <f ca="1">IF(INDIRECT("D"&amp;ROW())&lt;=DATE(YEAR(Q3)-15,MONTH(Q3),DAY(Q3)),IF(INDIRECT("D"&amp;ROW())&gt;DATE(YEAR(Q3)-19,MONTH(Q3),DAY(Q3)),1,0),0)</f>
        <v>0</v>
      </c>
      <c r="Q14" s="15">
        <f ca="1">IF(INDIRECT("D"&amp;ROW())&lt;=DATE(YEAR(Q3)-19,MONTH(Q3),DAY(Q3)),IF(INDIRECT("D"&amp;ROW())&gt;DATE(YEAR(Q3)-24,MONTH(Q3),DAY(Q3)),1,0),0)</f>
        <v>0</v>
      </c>
      <c r="R14" s="15">
        <f ca="1">IF(INDIRECT("D"&amp;ROW())&lt;=DATE(YEAR(Q3)-24,MONTH(Q3),DAY(Q3)),IF(INDIRECT("D"&amp;ROW())&gt;DATE(YEAR(Q3)-50,MONTH(Q3),DAY(Q3)),1,0),0)</f>
        <v>0</v>
      </c>
      <c r="S14" s="15">
        <f ca="1">IF(INDIRECT("D"&amp;ROW())&lt;=DATE(YEAR(Q3)-50,MONTH(Q3),DAY(Q3)),IF(INDIRECT("D"&amp;ROW())&gt;DATE(YEAR(Q3)-60,MONTH(Q3),DAY(Q3)),1,0),0)</f>
        <v>0</v>
      </c>
      <c r="T14" s="15">
        <f ca="1">IF(INDIRECT("D"&amp;ROW())&lt;=DATE(YEAR(Q3)-60,MONTH(Q3),DAY(Q3)),IF(INDIRECT("D"&amp;ROW())&gt;DATE(YEAR(Q3)-70,MONTH(Q3),DAY(Q3)),1,0),0)</f>
        <v>0</v>
      </c>
      <c r="U14" s="15">
        <f ca="1">IF(INDIRECT("D"&amp;ROW())=0,0,IF(INDIRECT("D"&amp;ROW())&lt;=DATE(YEAR(Q3)-70,MONTH(Q3),DAY(Q3)),1,0))</f>
        <v>0</v>
      </c>
    </row>
    <row r="15" spans="1:24" ht="45" customHeight="1" x14ac:dyDescent="0.35">
      <c r="A15" s="3" t="s">
        <v>13</v>
      </c>
      <c r="B15" s="13"/>
      <c r="C15" s="13"/>
      <c r="D15" s="10"/>
      <c r="E15" s="11"/>
      <c r="F15" s="9" t="s">
        <v>10</v>
      </c>
      <c r="G15" s="9" t="s">
        <v>60</v>
      </c>
      <c r="H15" s="11" t="s">
        <v>64</v>
      </c>
      <c r="I15" s="13"/>
      <c r="J15" s="13"/>
      <c r="K15" s="11"/>
      <c r="L15" s="9"/>
      <c r="M15" s="3" t="str">
        <f t="shared" ca="1" si="0"/>
        <v/>
      </c>
      <c r="N15" s="15">
        <f ca="1">IF(INDIRECT("D"&amp;ROW())&gt;DATE(YEAR(Q3)-10,MONTH(Q3),DAY(Q3)),1,0)</f>
        <v>0</v>
      </c>
      <c r="O15" s="15">
        <f ca="1">IF(INDIRECT("D"&amp;ROW())&lt;=DATE(YEAR(Q3)-10,MONTH(Q3),DAY(Q3)),IF(INDIRECT("D"&amp;ROW())&gt;DATE(YEAR(Q3)-15,MONTH(Q3),DAY(Q3)),1,0),0)</f>
        <v>0</v>
      </c>
      <c r="P15" s="15">
        <f ca="1">IF(INDIRECT("D"&amp;ROW())&lt;=DATE(YEAR(Q3)-15,MONTH(Q3),DAY(Q3)),IF(INDIRECT("D"&amp;ROW())&gt;DATE(YEAR(Q3)-19,MONTH(Q3),DAY(Q3)),1,0),0)</f>
        <v>0</v>
      </c>
      <c r="Q15" s="15">
        <f ca="1">IF(INDIRECT("D"&amp;ROW())&lt;=DATE(YEAR(Q3)-19,MONTH(Q3),DAY(Q3)),IF(INDIRECT("D"&amp;ROW())&gt;DATE(YEAR(Q3)-24,MONTH(Q3),DAY(Q3)),1,0),0)</f>
        <v>0</v>
      </c>
      <c r="R15" s="15">
        <f ca="1">IF(INDIRECT("D"&amp;ROW())&lt;=DATE(YEAR(Q3)-24,MONTH(Q3),DAY(Q3)),IF(INDIRECT("D"&amp;ROW())&gt;DATE(YEAR(Q3)-50,MONTH(Q3),DAY(Q3)),1,0),0)</f>
        <v>0</v>
      </c>
      <c r="S15" s="15">
        <f ca="1">IF(INDIRECT("D"&amp;ROW())&lt;=DATE(YEAR(Q3)-50,MONTH(Q3),DAY(Q3)),IF(INDIRECT("D"&amp;ROW())&gt;DATE(YEAR(Q3)-60,MONTH(Q3),DAY(Q3)),1,0),0)</f>
        <v>0</v>
      </c>
      <c r="T15" s="15">
        <f ca="1">IF(INDIRECT("D"&amp;ROW())&lt;=DATE(YEAR(Q3)-60,MONTH(Q3),DAY(Q3)),IF(INDIRECT("D"&amp;ROW())&gt;DATE(YEAR(Q3)-70,MONTH(Q3),DAY(Q3)),1,0),0)</f>
        <v>0</v>
      </c>
      <c r="U15" s="15">
        <f ca="1">IF(INDIRECT("D"&amp;ROW())=0,0,IF(INDIRECT("D"&amp;ROW())&lt;=DATE(YEAR(Q3)-70,MONTH(Q3),DAY(Q3)),1,0))</f>
        <v>0</v>
      </c>
    </row>
    <row r="16" spans="1:24" ht="45" customHeight="1" x14ac:dyDescent="0.35">
      <c r="A16" s="3" t="s">
        <v>14</v>
      </c>
      <c r="B16" s="13"/>
      <c r="C16" s="13"/>
      <c r="D16" s="10"/>
      <c r="E16" s="11"/>
      <c r="F16" s="9" t="s">
        <v>10</v>
      </c>
      <c r="G16" s="9" t="s">
        <v>60</v>
      </c>
      <c r="H16" s="11" t="s">
        <v>64</v>
      </c>
      <c r="I16" s="13"/>
      <c r="J16" s="13"/>
      <c r="K16" s="11"/>
      <c r="L16" s="9"/>
      <c r="M16" s="3" t="str">
        <f t="shared" ca="1" si="0"/>
        <v/>
      </c>
      <c r="N16" s="15">
        <f ca="1">IF(INDIRECT("D"&amp;ROW())&gt;DATE(YEAR(Q3)-10,MONTH(Q3),DAY(Q3)),1,0)</f>
        <v>0</v>
      </c>
      <c r="O16" s="15">
        <f ca="1">IF(INDIRECT("D"&amp;ROW())&lt;=DATE(YEAR(Q3)-10,MONTH(Q3),DAY(Q3)),IF(INDIRECT("D"&amp;ROW())&gt;DATE(YEAR(Q3)-15,MONTH(Q3),DAY(Q3)),1,0),0)</f>
        <v>0</v>
      </c>
      <c r="P16" s="15">
        <f ca="1">IF(INDIRECT("D"&amp;ROW())&lt;=DATE(YEAR(Q3)-15,MONTH(Q3),DAY(Q3)),IF(INDIRECT("D"&amp;ROW())&gt;DATE(YEAR(Q3)-19,MONTH(Q3),DAY(Q3)),1,0),0)</f>
        <v>0</v>
      </c>
      <c r="Q16" s="15">
        <f ca="1">IF(INDIRECT("D"&amp;ROW())&lt;=DATE(YEAR(Q3)-19,MONTH(Q3),DAY(Q3)),IF(INDIRECT("D"&amp;ROW())&gt;DATE(YEAR(Q3)-24,MONTH(Q3),DAY(Q3)),1,0),0)</f>
        <v>0</v>
      </c>
      <c r="R16" s="15">
        <f ca="1">IF(INDIRECT("D"&amp;ROW())&lt;=DATE(YEAR(Q3)-24,MONTH(Q3),DAY(Q3)),IF(INDIRECT("D"&amp;ROW())&gt;DATE(YEAR(Q3)-50,MONTH(Q3),DAY(Q3)),1,0),0)</f>
        <v>0</v>
      </c>
      <c r="S16" s="15">
        <f ca="1">IF(INDIRECT("D"&amp;ROW())&lt;=DATE(YEAR(Q3)-50,MONTH(Q3),DAY(Q3)),IF(INDIRECT("D"&amp;ROW())&gt;DATE(YEAR(Q3)-60,MONTH(Q3),DAY(Q3)),1,0),0)</f>
        <v>0</v>
      </c>
      <c r="T16" s="15">
        <f ca="1">IF(INDIRECT("D"&amp;ROW())&lt;=DATE(YEAR(Q3)-60,MONTH(Q3),DAY(Q3)),IF(INDIRECT("D"&amp;ROW())&gt;DATE(YEAR(Q3)-70,MONTH(Q3),DAY(Q3)),1,0),0)</f>
        <v>0</v>
      </c>
      <c r="U16" s="15">
        <f ca="1">IF(INDIRECT("D"&amp;ROW())=0,0,IF(INDIRECT("D"&amp;ROW())&lt;=DATE(YEAR(Q3)-70,MONTH(Q3),DAY(Q3)),1,0))</f>
        <v>0</v>
      </c>
    </row>
    <row r="17" spans="1:21" ht="45" customHeight="1" x14ac:dyDescent="0.35">
      <c r="A17" s="3" t="s">
        <v>15</v>
      </c>
      <c r="B17" s="13"/>
      <c r="C17" s="13"/>
      <c r="D17" s="10"/>
      <c r="E17" s="11"/>
      <c r="F17" s="9" t="s">
        <v>10</v>
      </c>
      <c r="G17" s="9" t="s">
        <v>60</v>
      </c>
      <c r="H17" s="11" t="s">
        <v>64</v>
      </c>
      <c r="I17" s="13"/>
      <c r="J17" s="13"/>
      <c r="K17" s="11"/>
      <c r="L17" s="9"/>
      <c r="M17" s="3" t="str">
        <f t="shared" ca="1" si="0"/>
        <v/>
      </c>
      <c r="N17" s="15">
        <f ca="1">IF(INDIRECT("D"&amp;ROW())&gt;DATE(YEAR(Q3)-10,MONTH(Q3),DAY(Q3)),1,0)</f>
        <v>0</v>
      </c>
      <c r="O17" s="15">
        <f ca="1">IF(INDIRECT("D"&amp;ROW())&lt;=DATE(YEAR(Q3)-10,MONTH(Q3),DAY(Q3)),IF(INDIRECT("D"&amp;ROW())&gt;DATE(YEAR(Q3)-15,MONTH(Q3),DAY(Q3)),1,0),0)</f>
        <v>0</v>
      </c>
      <c r="P17" s="15">
        <f ca="1">IF(INDIRECT("D"&amp;ROW())&lt;=DATE(YEAR(Q3)-15,MONTH(Q3),DAY(Q3)),IF(INDIRECT("D"&amp;ROW())&gt;DATE(YEAR(Q3)-19,MONTH(Q3),DAY(Q3)),1,0),0)</f>
        <v>0</v>
      </c>
      <c r="Q17" s="15">
        <f ca="1">IF(INDIRECT("D"&amp;ROW())&lt;=DATE(YEAR(Q3)-19,MONTH(Q3),DAY(Q3)),IF(INDIRECT("D"&amp;ROW())&gt;DATE(YEAR(Q3)-24,MONTH(Q3),DAY(Q3)),1,0),0)</f>
        <v>0</v>
      </c>
      <c r="R17" s="15">
        <f ca="1">IF(INDIRECT("D"&amp;ROW())&lt;=DATE(YEAR(Q3)-24,MONTH(Q3),DAY(Q3)),IF(INDIRECT("D"&amp;ROW())&gt;DATE(YEAR(Q3)-50,MONTH(Q3),DAY(Q3)),1,0),0)</f>
        <v>0</v>
      </c>
      <c r="S17" s="15">
        <f ca="1">IF(INDIRECT("D"&amp;ROW())&lt;=DATE(YEAR(Q3)-50,MONTH(Q3),DAY(Q3)),IF(INDIRECT("D"&amp;ROW())&gt;DATE(YEAR(Q3)-60,MONTH(Q3),DAY(Q3)),1,0),0)</f>
        <v>0</v>
      </c>
      <c r="T17" s="15">
        <f ca="1">IF(INDIRECT("D"&amp;ROW())&lt;=DATE(YEAR(Q3)-60,MONTH(Q3),DAY(Q3)),IF(INDIRECT("D"&amp;ROW())&gt;DATE(YEAR(Q3)-70,MONTH(Q3),DAY(Q3)),1,0),0)</f>
        <v>0</v>
      </c>
      <c r="U17" s="15">
        <f ca="1">IF(INDIRECT("D"&amp;ROW())=0,0,IF(INDIRECT("D"&amp;ROW())&lt;=DATE(YEAR(Q3)-70,MONTH(Q3),DAY(Q3)),1,0))</f>
        <v>0</v>
      </c>
    </row>
    <row r="18" spans="1:21" ht="45" customHeight="1" x14ac:dyDescent="0.35">
      <c r="A18" s="3" t="s">
        <v>16</v>
      </c>
      <c r="B18" s="13"/>
      <c r="C18" s="13"/>
      <c r="D18" s="10"/>
      <c r="E18" s="11"/>
      <c r="F18" s="9" t="s">
        <v>10</v>
      </c>
      <c r="G18" s="9" t="s">
        <v>60</v>
      </c>
      <c r="H18" s="11" t="s">
        <v>64</v>
      </c>
      <c r="I18" s="13"/>
      <c r="J18" s="13"/>
      <c r="K18" s="11"/>
      <c r="L18" s="9"/>
      <c r="M18" s="3" t="str">
        <f t="shared" ca="1" si="0"/>
        <v/>
      </c>
      <c r="N18" s="15">
        <f ca="1">IF(INDIRECT("D"&amp;ROW())&gt;DATE(YEAR(Q3)-10,MONTH(Q3),DAY(Q3)),1,0)</f>
        <v>0</v>
      </c>
      <c r="O18" s="15">
        <f ca="1">IF(INDIRECT("D"&amp;ROW())&lt;=DATE(YEAR(Q3)-10,MONTH(Q3),DAY(Q3)),IF(INDIRECT("D"&amp;ROW())&gt;DATE(YEAR(Q3)-15,MONTH(Q3),DAY(Q3)),1,0),0)</f>
        <v>0</v>
      </c>
      <c r="P18" s="15">
        <f ca="1">IF(INDIRECT("D"&amp;ROW())&lt;=DATE(YEAR(Q3)-15,MONTH(Q3),DAY(Q3)),IF(INDIRECT("D"&amp;ROW())&gt;DATE(YEAR(Q3)-19,MONTH(Q3),DAY(Q3)),1,0),0)</f>
        <v>0</v>
      </c>
      <c r="Q18" s="15">
        <f ca="1">IF(INDIRECT("D"&amp;ROW())&lt;=DATE(YEAR(Q3)-19,MONTH(Q3),DAY(Q3)),IF(INDIRECT("D"&amp;ROW())&gt;DATE(YEAR(Q3)-24,MONTH(Q3),DAY(Q3)),1,0),0)</f>
        <v>0</v>
      </c>
      <c r="R18" s="15">
        <f ca="1">IF(INDIRECT("D"&amp;ROW())&lt;=DATE(YEAR(Q3)-24,MONTH(Q3),DAY(Q3)),IF(INDIRECT("D"&amp;ROW())&gt;DATE(YEAR(Q3)-50,MONTH(Q3),DAY(Q3)),1,0),0)</f>
        <v>0</v>
      </c>
      <c r="S18" s="15">
        <f ca="1">IF(INDIRECT("D"&amp;ROW())&lt;=DATE(YEAR(Q3)-50,MONTH(Q3),DAY(Q3)),IF(INDIRECT("D"&amp;ROW())&gt;DATE(YEAR(Q3)-60,MONTH(Q3),DAY(Q3)),1,0),0)</f>
        <v>0</v>
      </c>
      <c r="T18" s="15">
        <f ca="1">IF(INDIRECT("D"&amp;ROW())&lt;=DATE(YEAR(Q3)-60,MONTH(Q3),DAY(Q3)),IF(INDIRECT("D"&amp;ROW())&gt;DATE(YEAR(Q3)-70,MONTH(Q3),DAY(Q3)),1,0),0)</f>
        <v>0</v>
      </c>
      <c r="U18" s="15">
        <f ca="1">IF(INDIRECT("D"&amp;ROW())=0,0,IF(INDIRECT("D"&amp;ROW())&lt;=DATE(YEAR(Q3)-70,MONTH(Q3),DAY(Q3)),1,0))</f>
        <v>0</v>
      </c>
    </row>
    <row r="19" spans="1:21" ht="45" customHeight="1" x14ac:dyDescent="0.35">
      <c r="A19" s="3" t="s">
        <v>17</v>
      </c>
      <c r="B19" s="13"/>
      <c r="C19" s="13"/>
      <c r="D19" s="10"/>
      <c r="E19" s="11"/>
      <c r="F19" s="9" t="s">
        <v>10</v>
      </c>
      <c r="G19" s="9" t="s">
        <v>60</v>
      </c>
      <c r="H19" s="11" t="s">
        <v>64</v>
      </c>
      <c r="I19" s="13"/>
      <c r="J19" s="13"/>
      <c r="K19" s="11"/>
      <c r="L19" s="9"/>
      <c r="M19" s="3" t="str">
        <f t="shared" ca="1" si="0"/>
        <v/>
      </c>
      <c r="N19" s="15">
        <f ca="1">IF(INDIRECT("D"&amp;ROW())&gt;DATE(YEAR(Q3)-10,MONTH(Q3),DAY(Q3)),1,0)</f>
        <v>0</v>
      </c>
      <c r="O19" s="15">
        <f ca="1">IF(INDIRECT("D"&amp;ROW())&lt;=DATE(YEAR(Q3)-10,MONTH(Q3),DAY(Q3)),IF(INDIRECT("D"&amp;ROW())&gt;DATE(YEAR(Q3)-15,MONTH(Q3),DAY(Q3)),1,0),0)</f>
        <v>0</v>
      </c>
      <c r="P19" s="15">
        <f ca="1">IF(INDIRECT("D"&amp;ROW())&lt;=DATE(YEAR(Q3)-15,MONTH(Q3),DAY(Q3)),IF(INDIRECT("D"&amp;ROW())&gt;DATE(YEAR(Q3)-19,MONTH(Q3),DAY(Q3)),1,0),0)</f>
        <v>0</v>
      </c>
      <c r="Q19" s="15">
        <f ca="1">IF(INDIRECT("D"&amp;ROW())&lt;=DATE(YEAR(Q3)-19,MONTH(Q3),DAY(Q3)),IF(INDIRECT("D"&amp;ROW())&gt;DATE(YEAR(Q3)-24,MONTH(Q3),DAY(Q3)),1,0),0)</f>
        <v>0</v>
      </c>
      <c r="R19" s="15">
        <f ca="1">IF(INDIRECT("D"&amp;ROW())&lt;=DATE(YEAR(Q3)-24,MONTH(Q3),DAY(Q3)),IF(INDIRECT("D"&amp;ROW())&gt;DATE(YEAR(Q3)-50,MONTH(Q3),DAY(Q3)),1,0),0)</f>
        <v>0</v>
      </c>
      <c r="S19" s="15">
        <f ca="1">IF(INDIRECT("D"&amp;ROW())&lt;=DATE(YEAR(Q3)-50,MONTH(Q3),DAY(Q3)),IF(INDIRECT("D"&amp;ROW())&gt;DATE(YEAR(Q3)-60,MONTH(Q3),DAY(Q3)),1,0),0)</f>
        <v>0</v>
      </c>
      <c r="T19" s="15">
        <f ca="1">IF(INDIRECT("D"&amp;ROW())&lt;=DATE(YEAR(Q3)-60,MONTH(Q3),DAY(Q3)),IF(INDIRECT("D"&amp;ROW())&gt;DATE(YEAR(Q3)-70,MONTH(Q3),DAY(Q3)),1,0),0)</f>
        <v>0</v>
      </c>
      <c r="U19" s="15">
        <f ca="1">IF(INDIRECT("D"&amp;ROW())=0,0,IF(INDIRECT("D"&amp;ROW())&lt;=DATE(YEAR(Q3)-70,MONTH(Q3),DAY(Q3)),1,0))</f>
        <v>0</v>
      </c>
    </row>
    <row r="20" spans="1:21" ht="45" customHeight="1" x14ac:dyDescent="0.35">
      <c r="A20" s="3" t="s">
        <v>18</v>
      </c>
      <c r="B20" s="13"/>
      <c r="C20" s="13"/>
      <c r="D20" s="10"/>
      <c r="E20" s="11"/>
      <c r="F20" s="9" t="s">
        <v>10</v>
      </c>
      <c r="G20" s="9" t="s">
        <v>60</v>
      </c>
      <c r="H20" s="11" t="s">
        <v>64</v>
      </c>
      <c r="I20" s="13"/>
      <c r="J20" s="13"/>
      <c r="K20" s="11"/>
      <c r="L20" s="9"/>
      <c r="M20" s="3" t="str">
        <f t="shared" ca="1" si="0"/>
        <v/>
      </c>
      <c r="N20" s="15">
        <f ca="1">IF(INDIRECT("D"&amp;ROW())&gt;DATE(YEAR(Q3)-10,MONTH(Q3),DAY(Q3)),1,0)</f>
        <v>0</v>
      </c>
      <c r="O20" s="15">
        <f ca="1">IF(INDIRECT("D"&amp;ROW())&lt;=DATE(YEAR(Q3)-10,MONTH(Q3),DAY(Q3)),IF(INDIRECT("D"&amp;ROW())&gt;DATE(YEAR(Q3)-15,MONTH(Q3),DAY(Q3)),1,0),0)</f>
        <v>0</v>
      </c>
      <c r="P20" s="15">
        <f ca="1">IF(INDIRECT("D"&amp;ROW())&lt;=DATE(YEAR(Q3)-15,MONTH(Q3),DAY(Q3)),IF(INDIRECT("D"&amp;ROW())&gt;DATE(YEAR(Q3)-19,MONTH(Q3),DAY(Q3)),1,0),0)</f>
        <v>0</v>
      </c>
      <c r="Q20" s="15">
        <f ca="1">IF(INDIRECT("D"&amp;ROW())&lt;=DATE(YEAR(Q3)-19,MONTH(Q3),DAY(Q3)),IF(INDIRECT("D"&amp;ROW())&gt;DATE(YEAR(Q3)-24,MONTH(Q3),DAY(Q3)),1,0),0)</f>
        <v>0</v>
      </c>
      <c r="R20" s="15">
        <f ca="1">IF(INDIRECT("D"&amp;ROW())&lt;=DATE(YEAR(Q3)-24,MONTH(Q3),DAY(Q3)),IF(INDIRECT("D"&amp;ROW())&gt;DATE(YEAR(Q3)-50,MONTH(Q3),DAY(Q3)),1,0),0)</f>
        <v>0</v>
      </c>
      <c r="S20" s="15">
        <f ca="1">IF(INDIRECT("D"&amp;ROW())&lt;=DATE(YEAR(Q3)-50,MONTH(Q3),DAY(Q3)),IF(INDIRECT("D"&amp;ROW())&gt;DATE(YEAR(Q3)-60,MONTH(Q3),DAY(Q3)),1,0),0)</f>
        <v>0</v>
      </c>
      <c r="T20" s="15">
        <f ca="1">IF(INDIRECT("D"&amp;ROW())&lt;=DATE(YEAR(Q3)-60,MONTH(Q3),DAY(Q3)),IF(INDIRECT("D"&amp;ROW())&gt;DATE(YEAR(Q3)-70,MONTH(Q3),DAY(Q3)),1,0),0)</f>
        <v>0</v>
      </c>
      <c r="U20" s="15">
        <f ca="1">IF(INDIRECT("D"&amp;ROW())=0,0,IF(INDIRECT("D"&amp;ROW())&lt;=DATE(YEAR(Q3)-70,MONTH(Q3),DAY(Q3)),1,0))</f>
        <v>0</v>
      </c>
    </row>
    <row r="21" spans="1:21" ht="45" customHeight="1" x14ac:dyDescent="0.35">
      <c r="A21" s="3" t="s">
        <v>19</v>
      </c>
      <c r="B21" s="13"/>
      <c r="C21" s="13"/>
      <c r="D21" s="10"/>
      <c r="E21" s="11"/>
      <c r="F21" s="9" t="s">
        <v>10</v>
      </c>
      <c r="G21" s="9" t="s">
        <v>60</v>
      </c>
      <c r="H21" s="11" t="s">
        <v>64</v>
      </c>
      <c r="I21" s="13"/>
      <c r="J21" s="13"/>
      <c r="K21" s="11"/>
      <c r="L21" s="9"/>
      <c r="M21" s="3" t="str">
        <f t="shared" ca="1" si="0"/>
        <v/>
      </c>
      <c r="N21" s="15">
        <f ca="1">IF(INDIRECT("D"&amp;ROW())&gt;DATE(YEAR(Q3)-10,MONTH(Q3),DAY(Q3)),1,0)</f>
        <v>0</v>
      </c>
      <c r="O21" s="15">
        <f ca="1">IF(INDIRECT("D"&amp;ROW())&lt;=DATE(YEAR(Q3)-10,MONTH(Q3),DAY(Q3)),IF(INDIRECT("D"&amp;ROW())&gt;DATE(YEAR(Q3)-15,MONTH(Q3),DAY(Q3)),1,0),0)</f>
        <v>0</v>
      </c>
      <c r="P21" s="15">
        <f ca="1">IF(INDIRECT("D"&amp;ROW())&lt;=DATE(YEAR(Q3)-15,MONTH(Q3),DAY(Q3)),IF(INDIRECT("D"&amp;ROW())&gt;DATE(YEAR(Q3)-19,MONTH(Q3),DAY(Q3)),1,0),0)</f>
        <v>0</v>
      </c>
      <c r="Q21" s="15">
        <f ca="1">IF(INDIRECT("D"&amp;ROW())&lt;=DATE(YEAR(Q3)-19,MONTH(Q3),DAY(Q3)),IF(INDIRECT("D"&amp;ROW())&gt;DATE(YEAR(Q3)-24,MONTH(Q3),DAY(Q3)),1,0),0)</f>
        <v>0</v>
      </c>
      <c r="R21" s="15">
        <f ca="1">IF(INDIRECT("D"&amp;ROW())&lt;=DATE(YEAR(Q3)-24,MONTH(Q3),DAY(Q3)),IF(INDIRECT("D"&amp;ROW())&gt;DATE(YEAR(Q3)-50,MONTH(Q3),DAY(Q3)),1,0),0)</f>
        <v>0</v>
      </c>
      <c r="S21" s="15">
        <f ca="1">IF(INDIRECT("D"&amp;ROW())&lt;=DATE(YEAR(Q3)-50,MONTH(Q3),DAY(Q3)),IF(INDIRECT("D"&amp;ROW())&gt;DATE(YEAR(Q3)-60,MONTH(Q3),DAY(Q3)),1,0),0)</f>
        <v>0</v>
      </c>
      <c r="T21" s="15">
        <f ca="1">IF(INDIRECT("D"&amp;ROW())&lt;=DATE(YEAR(Q3)-60,MONTH(Q3),DAY(Q3)),IF(INDIRECT("D"&amp;ROW())&gt;DATE(YEAR(Q3)-70,MONTH(Q3),DAY(Q3)),1,0),0)</f>
        <v>0</v>
      </c>
      <c r="U21" s="15">
        <f ca="1">IF(INDIRECT("D"&amp;ROW())=0,0,IF(INDIRECT("D"&amp;ROW())&lt;=DATE(YEAR(Q3)-70,MONTH(Q3),DAY(Q3)),1,0))</f>
        <v>0</v>
      </c>
    </row>
    <row r="22" spans="1:21" ht="45" customHeight="1" x14ac:dyDescent="0.35">
      <c r="A22" s="3" t="s">
        <v>20</v>
      </c>
      <c r="B22" s="13"/>
      <c r="C22" s="13"/>
      <c r="D22" s="10"/>
      <c r="E22" s="11"/>
      <c r="F22" s="9" t="s">
        <v>10</v>
      </c>
      <c r="G22" s="9" t="s">
        <v>60</v>
      </c>
      <c r="H22" s="11" t="s">
        <v>64</v>
      </c>
      <c r="I22" s="13"/>
      <c r="J22" s="13"/>
      <c r="K22" s="11"/>
      <c r="L22" s="9"/>
      <c r="M22" s="3" t="str">
        <f t="shared" ca="1" si="0"/>
        <v/>
      </c>
      <c r="N22" s="15">
        <f ca="1">IF(INDIRECT("D"&amp;ROW())&gt;DATE(YEAR(Q3)-10,MONTH(Q3),DAY(Q3)),1,0)</f>
        <v>0</v>
      </c>
      <c r="O22" s="15">
        <f ca="1">IF(INDIRECT("D"&amp;ROW())&lt;=DATE(YEAR(Q3)-10,MONTH(Q3),DAY(Q3)),IF(INDIRECT("D"&amp;ROW())&gt;DATE(YEAR(Q3)-15,MONTH(Q3),DAY(Q3)),1,0),0)</f>
        <v>0</v>
      </c>
      <c r="P22" s="15">
        <f ca="1">IF(INDIRECT("D"&amp;ROW())&lt;=DATE(YEAR(Q3)-15,MONTH(Q3),DAY(Q3)),IF(INDIRECT("D"&amp;ROW())&gt;DATE(YEAR(Q3)-19,MONTH(Q3),DAY(Q3)),1,0),0)</f>
        <v>0</v>
      </c>
      <c r="Q22" s="15">
        <f ca="1">IF(INDIRECT("D"&amp;ROW())&lt;=DATE(YEAR(Q3)-19,MONTH(Q3),DAY(Q3)),IF(INDIRECT("D"&amp;ROW())&gt;DATE(YEAR(Q3)-24,MONTH(Q3),DAY(Q3)),1,0),0)</f>
        <v>0</v>
      </c>
      <c r="R22" s="15">
        <f ca="1">IF(INDIRECT("D"&amp;ROW())&lt;=DATE(YEAR(Q3)-24,MONTH(Q3),DAY(Q3)),IF(INDIRECT("D"&amp;ROW())&gt;DATE(YEAR(Q3)-50,MONTH(Q3),DAY(Q3)),1,0),0)</f>
        <v>0</v>
      </c>
      <c r="S22" s="15">
        <f ca="1">IF(INDIRECT("D"&amp;ROW())&lt;=DATE(YEAR(Q3)-50,MONTH(Q3),DAY(Q3)),IF(INDIRECT("D"&amp;ROW())&gt;DATE(YEAR(Q3)-60,MONTH(Q3),DAY(Q3)),1,0),0)</f>
        <v>0</v>
      </c>
      <c r="T22" s="15">
        <f ca="1">IF(INDIRECT("D"&amp;ROW())&lt;=DATE(YEAR(Q3)-60,MONTH(Q3),DAY(Q3)),IF(INDIRECT("D"&amp;ROW())&gt;DATE(YEAR(Q3)-70,MONTH(Q3),DAY(Q3)),1,0),0)</f>
        <v>0</v>
      </c>
      <c r="U22" s="15">
        <f ca="1">IF(INDIRECT("D"&amp;ROW())=0,0,IF(INDIRECT("D"&amp;ROW())&lt;=DATE(YEAR(Q3)-70,MONTH(Q3),DAY(Q3)),1,0))</f>
        <v>0</v>
      </c>
    </row>
    <row r="23" spans="1:21" ht="45" customHeight="1" x14ac:dyDescent="0.35">
      <c r="A23" s="3" t="s">
        <v>21</v>
      </c>
      <c r="B23" s="13"/>
      <c r="C23" s="13"/>
      <c r="D23" s="10"/>
      <c r="E23" s="11"/>
      <c r="F23" s="9" t="s">
        <v>10</v>
      </c>
      <c r="G23" s="9" t="s">
        <v>60</v>
      </c>
      <c r="H23" s="11" t="s">
        <v>64</v>
      </c>
      <c r="I23" s="13"/>
      <c r="J23" s="13"/>
      <c r="K23" s="11"/>
      <c r="L23" s="9"/>
      <c r="M23" s="3" t="str">
        <f t="shared" ca="1" si="0"/>
        <v/>
      </c>
      <c r="N23" s="15">
        <f ca="1">IF(INDIRECT("D"&amp;ROW())&gt;DATE(YEAR(Q3)-10,MONTH(Q3),DAY(Q3)),1,0)</f>
        <v>0</v>
      </c>
      <c r="O23" s="15">
        <f ca="1">IF(INDIRECT("D"&amp;ROW())&lt;=DATE(YEAR(Q3)-10,MONTH(Q3),DAY(Q3)),IF(INDIRECT("D"&amp;ROW())&gt;DATE(YEAR(Q3)-15,MONTH(Q3),DAY(Q3)),1,0),0)</f>
        <v>0</v>
      </c>
      <c r="P23" s="15">
        <f ca="1">IF(INDIRECT("D"&amp;ROW())&lt;=DATE(YEAR(Q3)-15,MONTH(Q3),DAY(Q3)),IF(INDIRECT("D"&amp;ROW())&gt;DATE(YEAR(Q3)-19,MONTH(Q3),DAY(Q3)),1,0),0)</f>
        <v>0</v>
      </c>
      <c r="Q23" s="15">
        <f ca="1">IF(INDIRECT("D"&amp;ROW())&lt;=DATE(YEAR(Q3)-19,MONTH(Q3),DAY(Q3)),IF(INDIRECT("D"&amp;ROW())&gt;DATE(YEAR(Q3)-24,MONTH(Q3),DAY(Q3)),1,0),0)</f>
        <v>0</v>
      </c>
      <c r="R23" s="15">
        <f ca="1">IF(INDIRECT("D"&amp;ROW())&lt;=DATE(YEAR(Q3)-24,MONTH(Q3),DAY(Q3)),IF(INDIRECT("D"&amp;ROW())&gt;DATE(YEAR(Q3)-50,MONTH(Q3),DAY(Q3)),1,0),0)</f>
        <v>0</v>
      </c>
      <c r="S23" s="15">
        <f ca="1">IF(INDIRECT("D"&amp;ROW())&lt;=DATE(YEAR(Q3)-50,MONTH(Q3),DAY(Q3)),IF(INDIRECT("D"&amp;ROW())&gt;DATE(YEAR(Q3)-60,MONTH(Q3),DAY(Q3)),1,0),0)</f>
        <v>0</v>
      </c>
      <c r="T23" s="15">
        <f ca="1">IF(INDIRECT("D"&amp;ROW())&lt;=DATE(YEAR(Q3)-60,MONTH(Q3),DAY(Q3)),IF(INDIRECT("D"&amp;ROW())&gt;DATE(YEAR(Q3)-70,MONTH(Q3),DAY(Q3)),1,0),0)</f>
        <v>0</v>
      </c>
      <c r="U23" s="15">
        <f ca="1">IF(INDIRECT("D"&amp;ROW())=0,0,IF(INDIRECT("D"&amp;ROW())&lt;=DATE(YEAR(Q3)-70,MONTH(Q3),DAY(Q3)),1,0))</f>
        <v>0</v>
      </c>
    </row>
    <row r="24" spans="1:21" ht="45" customHeight="1" x14ac:dyDescent="0.35">
      <c r="A24" s="3" t="s">
        <v>22</v>
      </c>
      <c r="B24" s="13"/>
      <c r="C24" s="13"/>
      <c r="D24" s="10"/>
      <c r="E24" s="11"/>
      <c r="F24" s="9" t="s">
        <v>10</v>
      </c>
      <c r="G24" s="9" t="s">
        <v>60</v>
      </c>
      <c r="H24" s="11" t="s">
        <v>64</v>
      </c>
      <c r="I24" s="13"/>
      <c r="J24" s="13"/>
      <c r="K24" s="11"/>
      <c r="L24" s="9"/>
      <c r="M24" s="3" t="str">
        <f t="shared" ca="1" si="0"/>
        <v/>
      </c>
      <c r="N24" s="15">
        <f ca="1">IF(INDIRECT("D"&amp;ROW())&gt;DATE(YEAR(Q3)-10,MONTH(Q3),DAY(Q3)),1,0)</f>
        <v>0</v>
      </c>
      <c r="O24" s="15">
        <f ca="1">IF(INDIRECT("D"&amp;ROW())&lt;=DATE(YEAR(Q3)-10,MONTH(Q3),DAY(Q3)),IF(INDIRECT("D"&amp;ROW())&gt;DATE(YEAR(Q3)-15,MONTH(Q3),DAY(Q3)),1,0),0)</f>
        <v>0</v>
      </c>
      <c r="P24" s="15">
        <f ca="1">IF(INDIRECT("D"&amp;ROW())&lt;=DATE(YEAR(Q3)-15,MONTH(Q3),DAY(Q3)),IF(INDIRECT("D"&amp;ROW())&gt;DATE(YEAR(Q3)-19,MONTH(Q3),DAY(Q3)),1,0),0)</f>
        <v>0</v>
      </c>
      <c r="Q24" s="15">
        <f ca="1">IF(INDIRECT("D"&amp;ROW())&lt;=DATE(YEAR(Q3)-19,MONTH(Q3),DAY(Q3)),IF(INDIRECT("D"&amp;ROW())&gt;DATE(YEAR(Q3)-24,MONTH(Q3),DAY(Q3)),1,0),0)</f>
        <v>0</v>
      </c>
      <c r="R24" s="15">
        <f ca="1">IF(INDIRECT("D"&amp;ROW())&lt;=DATE(YEAR(Q3)-24,MONTH(Q3),DAY(Q3)),IF(INDIRECT("D"&amp;ROW())&gt;DATE(YEAR(Q3)-50,MONTH(Q3),DAY(Q3)),1,0),0)</f>
        <v>0</v>
      </c>
      <c r="S24" s="15">
        <f ca="1">IF(INDIRECT("D"&amp;ROW())&lt;=DATE(YEAR(Q3)-50,MONTH(Q3),DAY(Q3)),IF(INDIRECT("D"&amp;ROW())&gt;DATE(YEAR(Q3)-60,MONTH(Q3),DAY(Q3)),1,0),0)</f>
        <v>0</v>
      </c>
      <c r="T24" s="15">
        <f ca="1">IF(INDIRECT("D"&amp;ROW())&lt;=DATE(YEAR(Q3)-60,MONTH(Q3),DAY(Q3)),IF(INDIRECT("D"&amp;ROW())&gt;DATE(YEAR(Q3)-70,MONTH(Q3),DAY(Q3)),1,0),0)</f>
        <v>0</v>
      </c>
      <c r="U24" s="15">
        <f ca="1">IF(INDIRECT("D"&amp;ROW())=0,0,IF(INDIRECT("D"&amp;ROW())&lt;=DATE(YEAR(Q3)-70,MONTH(Q3),DAY(Q3)),1,0))</f>
        <v>0</v>
      </c>
    </row>
    <row r="25" spans="1:21" ht="45" customHeight="1" x14ac:dyDescent="0.35">
      <c r="A25" s="3" t="s">
        <v>23</v>
      </c>
      <c r="B25" s="13"/>
      <c r="C25" s="13"/>
      <c r="D25" s="10"/>
      <c r="E25" s="11"/>
      <c r="F25" s="9" t="s">
        <v>10</v>
      </c>
      <c r="G25" s="9" t="s">
        <v>60</v>
      </c>
      <c r="H25" s="11" t="s">
        <v>64</v>
      </c>
      <c r="I25" s="13"/>
      <c r="J25" s="13"/>
      <c r="K25" s="11"/>
      <c r="L25" s="9"/>
      <c r="M25" s="3" t="str">
        <f t="shared" ca="1" si="0"/>
        <v/>
      </c>
      <c r="N25" s="15">
        <f ca="1">IF(INDIRECT("D"&amp;ROW())&gt;DATE(YEAR(Q3)-10,MONTH(Q3),DAY(Q3)),1,0)</f>
        <v>0</v>
      </c>
      <c r="O25" s="15">
        <f ca="1">IF(INDIRECT("D"&amp;ROW())&lt;=DATE(YEAR(Q3)-10,MONTH(Q3),DAY(Q3)),IF(INDIRECT("D"&amp;ROW())&gt;DATE(YEAR(Q3)-15,MONTH(Q3),DAY(Q3)),1,0),0)</f>
        <v>0</v>
      </c>
      <c r="P25" s="15">
        <f ca="1">IF(INDIRECT("D"&amp;ROW())&lt;=DATE(YEAR(Q3)-15,MONTH(Q3),DAY(Q3)),IF(INDIRECT("D"&amp;ROW())&gt;DATE(YEAR(Q3)-19,MONTH(Q3),DAY(Q3)),1,0),0)</f>
        <v>0</v>
      </c>
      <c r="Q25" s="15">
        <f ca="1">IF(INDIRECT("D"&amp;ROW())&lt;=DATE(YEAR(Q3)-19,MONTH(Q3),DAY(Q3)),IF(INDIRECT("D"&amp;ROW())&gt;DATE(YEAR(Q3)-24,MONTH(Q3),DAY(Q3)),1,0),0)</f>
        <v>0</v>
      </c>
      <c r="R25" s="15">
        <f ca="1">IF(INDIRECT("D"&amp;ROW())&lt;=DATE(YEAR(Q3)-24,MONTH(Q3),DAY(Q3)),IF(INDIRECT("D"&amp;ROW())&gt;DATE(YEAR(Q3)-50,MONTH(Q3),DAY(Q3)),1,0),0)</f>
        <v>0</v>
      </c>
      <c r="S25" s="15">
        <f ca="1">IF(INDIRECT("D"&amp;ROW())&lt;=DATE(YEAR(Q3)-50,MONTH(Q3),DAY(Q3)),IF(INDIRECT("D"&amp;ROW())&gt;DATE(YEAR(Q3)-60,MONTH(Q3),DAY(Q3)),1,0),0)</f>
        <v>0</v>
      </c>
      <c r="T25" s="15">
        <f ca="1">IF(INDIRECT("D"&amp;ROW())&lt;=DATE(YEAR(Q3)-60,MONTH(Q3),DAY(Q3)),IF(INDIRECT("D"&amp;ROW())&gt;DATE(YEAR(Q3)-70,MONTH(Q3),DAY(Q3)),1,0),0)</f>
        <v>0</v>
      </c>
      <c r="U25" s="15">
        <f ca="1">IF(INDIRECT("D"&amp;ROW())=0,0,IF(INDIRECT("D"&amp;ROW())&lt;=DATE(YEAR(Q3)-70,MONTH(Q3),DAY(Q3)),1,0))</f>
        <v>0</v>
      </c>
    </row>
    <row r="26" spans="1:21" ht="45" customHeight="1" x14ac:dyDescent="0.35">
      <c r="A26" s="3" t="s">
        <v>24</v>
      </c>
      <c r="B26" s="13"/>
      <c r="C26" s="13"/>
      <c r="D26" s="10"/>
      <c r="E26" s="11"/>
      <c r="F26" s="9" t="s">
        <v>10</v>
      </c>
      <c r="G26" s="9" t="s">
        <v>60</v>
      </c>
      <c r="H26" s="11" t="s">
        <v>64</v>
      </c>
      <c r="I26" s="13"/>
      <c r="J26" s="13"/>
      <c r="K26" s="11"/>
      <c r="L26" s="9"/>
      <c r="M26" s="3" t="str">
        <f t="shared" ca="1" si="0"/>
        <v/>
      </c>
      <c r="N26" s="15">
        <f ca="1">IF(INDIRECT("D"&amp;ROW())&gt;DATE(YEAR(Q3)-10,MONTH(Q3),DAY(Q3)),1,0)</f>
        <v>0</v>
      </c>
      <c r="O26" s="15">
        <f ca="1">IF(INDIRECT("D"&amp;ROW())&lt;=DATE(YEAR(Q3)-10,MONTH(Q3),DAY(Q3)),IF(INDIRECT("D"&amp;ROW())&gt;DATE(YEAR(Q3)-15,MONTH(Q3),DAY(Q3)),1,0),0)</f>
        <v>0</v>
      </c>
      <c r="P26" s="15">
        <f ca="1">IF(INDIRECT("D"&amp;ROW())&lt;=DATE(YEAR(Q3)-15,MONTH(Q3),DAY(Q3)),IF(INDIRECT("D"&amp;ROW())&gt;DATE(YEAR(Q3)-19,MONTH(Q3),DAY(Q3)),1,0),0)</f>
        <v>0</v>
      </c>
      <c r="Q26" s="15">
        <f ca="1">IF(INDIRECT("D"&amp;ROW())&lt;=DATE(YEAR(Q3)-19,MONTH(Q3),DAY(Q3)),IF(INDIRECT("D"&amp;ROW())&gt;DATE(YEAR(Q3)-24,MONTH(Q3),DAY(Q3)),1,0),0)</f>
        <v>0</v>
      </c>
      <c r="R26" s="15">
        <f ca="1">IF(INDIRECT("D"&amp;ROW())&lt;=DATE(YEAR(Q3)-24,MONTH(Q3),DAY(Q3)),IF(INDIRECT("D"&amp;ROW())&gt;DATE(YEAR(Q3)-50,MONTH(Q3),DAY(Q3)),1,0),0)</f>
        <v>0</v>
      </c>
      <c r="S26" s="15">
        <f ca="1">IF(INDIRECT("D"&amp;ROW())&lt;=DATE(YEAR(Q3)-50,MONTH(Q3),DAY(Q3)),IF(INDIRECT("D"&amp;ROW())&gt;DATE(YEAR(Q3)-60,MONTH(Q3),DAY(Q3)),1,0),0)</f>
        <v>0</v>
      </c>
      <c r="T26" s="15">
        <f ca="1">IF(INDIRECT("D"&amp;ROW())&lt;=DATE(YEAR(Q3)-60,MONTH(Q3),DAY(Q3)),IF(INDIRECT("D"&amp;ROW())&gt;DATE(YEAR(Q3)-70,MONTH(Q3),DAY(Q3)),1,0),0)</f>
        <v>0</v>
      </c>
      <c r="U26" s="15">
        <f ca="1">IF(INDIRECT("D"&amp;ROW())=0,0,IF(INDIRECT("D"&amp;ROW())&lt;=DATE(YEAR(Q3)-70,MONTH(Q3),DAY(Q3)),1,0))</f>
        <v>0</v>
      </c>
    </row>
    <row r="27" spans="1:21" ht="45" customHeight="1" x14ac:dyDescent="0.35">
      <c r="A27" s="3" t="s">
        <v>25</v>
      </c>
      <c r="B27" s="13"/>
      <c r="C27" s="13"/>
      <c r="D27" s="10"/>
      <c r="E27" s="11"/>
      <c r="F27" s="9" t="s">
        <v>10</v>
      </c>
      <c r="G27" s="9" t="s">
        <v>60</v>
      </c>
      <c r="H27" s="11" t="s">
        <v>64</v>
      </c>
      <c r="I27" s="13"/>
      <c r="J27" s="13"/>
      <c r="K27" s="11"/>
      <c r="L27" s="9"/>
      <c r="M27" s="3" t="str">
        <f t="shared" ca="1" si="0"/>
        <v/>
      </c>
      <c r="N27" s="15">
        <f ca="1">IF(INDIRECT("D"&amp;ROW())&gt;DATE(YEAR(Q3)-10,MONTH(Q3),DAY(Q3)),1,0)</f>
        <v>0</v>
      </c>
      <c r="O27" s="15">
        <f ca="1">IF(INDIRECT("D"&amp;ROW())&lt;=DATE(YEAR(Q3)-10,MONTH(Q3),DAY(Q3)),IF(INDIRECT("D"&amp;ROW())&gt;DATE(YEAR(Q3)-15,MONTH(Q3),DAY(Q3)),1,0),0)</f>
        <v>0</v>
      </c>
      <c r="P27" s="15">
        <f ca="1">IF(INDIRECT("D"&amp;ROW())&lt;=DATE(YEAR(Q3)-15,MONTH(Q3),DAY(Q3)),IF(INDIRECT("D"&amp;ROW())&gt;DATE(YEAR(Q3)-19,MONTH(Q3),DAY(Q3)),1,0),0)</f>
        <v>0</v>
      </c>
      <c r="Q27" s="15">
        <f ca="1">IF(INDIRECT("D"&amp;ROW())&lt;=DATE(YEAR(Q3)-19,MONTH(Q3),DAY(Q3)),IF(INDIRECT("D"&amp;ROW())&gt;DATE(YEAR(Q3)-24,MONTH(Q3),DAY(Q3)),1,0),0)</f>
        <v>0</v>
      </c>
      <c r="R27" s="15">
        <f ca="1">IF(INDIRECT("D"&amp;ROW())&lt;=DATE(YEAR(Q3)-24,MONTH(Q3),DAY(Q3)),IF(INDIRECT("D"&amp;ROW())&gt;DATE(YEAR(Q3)-50,MONTH(Q3),DAY(Q3)),1,0),0)</f>
        <v>0</v>
      </c>
      <c r="S27" s="15">
        <f ca="1">IF(INDIRECT("D"&amp;ROW())&lt;=DATE(YEAR(Q3)-50,MONTH(Q3),DAY(Q3)),IF(INDIRECT("D"&amp;ROW())&gt;DATE(YEAR(Q3)-60,MONTH(Q3),DAY(Q3)),1,0),0)</f>
        <v>0</v>
      </c>
      <c r="T27" s="15">
        <f ca="1">IF(INDIRECT("D"&amp;ROW())&lt;=DATE(YEAR(Q3)-60,MONTH(Q3),DAY(Q3)),IF(INDIRECT("D"&amp;ROW())&gt;DATE(YEAR(Q3)-70,MONTH(Q3),DAY(Q3)),1,0),0)</f>
        <v>0</v>
      </c>
      <c r="U27" s="15">
        <f ca="1">IF(INDIRECT("D"&amp;ROW())=0,0,IF(INDIRECT("D"&amp;ROW())&lt;=DATE(YEAR(Q3)-70,MONTH(Q3),DAY(Q3)),1,0))</f>
        <v>0</v>
      </c>
    </row>
    <row r="28" spans="1:21" ht="45" customHeight="1" x14ac:dyDescent="0.35">
      <c r="A28" s="20" t="s">
        <v>66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</row>
    <row r="29" spans="1:21" ht="45" customHeight="1" x14ac:dyDescent="0.35"/>
    <row r="30" spans="1:21" ht="45" customHeight="1" x14ac:dyDescent="0.35"/>
    <row r="31" spans="1:21" ht="45" customHeight="1" x14ac:dyDescent="0.35"/>
    <row r="32" spans="1:21" ht="45" customHeight="1" x14ac:dyDescent="0.35"/>
  </sheetData>
  <sheetProtection algorithmName="SHA-512" hashValue="tppYmiBOm5SO96xuUnUMR+UJ58H2ugx8WyiypxujKQPeG8p/NO/6W8ve/Eu4lBIau0d/fJ59GxgZ829OQEVuDA==" saltValue="wOVp7TXf9R26KgUXiLonXw==" spinCount="100000" sheet="1" objects="1" scenarios="1" selectLockedCells="1"/>
  <mergeCells count="8">
    <mergeCell ref="A28:M28"/>
    <mergeCell ref="V1:X1"/>
    <mergeCell ref="B2:C3"/>
    <mergeCell ref="L2:M3"/>
    <mergeCell ref="V2:X2"/>
    <mergeCell ref="B5:C6"/>
    <mergeCell ref="B8:C9"/>
    <mergeCell ref="F8:L9"/>
  </mergeCells>
  <pageMargins left="0.43307086614173229" right="0.43307086614173229" top="0.78740157480314965" bottom="0.78740157480314965" header="0.31496062992125984" footer="0.31496062992125984"/>
  <pageSetup paperSize="9" scale="45" orientation="landscape" verticalDpi="0" r:id="rId1"/>
  <drawing r:id="rId2"/>
  <legacyDrawing r:id="rId3"/>
  <controls>
    <mc:AlternateContent xmlns:mc="http://schemas.openxmlformats.org/markup-compatibility/2006">
      <mc:Choice Requires="x14">
        <control shapeId="15361" r:id="rId4" name="ComboBox1">
          <controlPr defaultSize="0" autoLine="0" autoPict="0" listFillRange="Meisterschaften" r:id="rId5">
            <anchor moveWithCells="1">
              <from>
                <xdr:col>3</xdr:col>
                <xdr:colOff>12700</xdr:colOff>
                <xdr:row>0</xdr:row>
                <xdr:rowOff>177800</xdr:rowOff>
              </from>
              <to>
                <xdr:col>10</xdr:col>
                <xdr:colOff>387350</xdr:colOff>
                <xdr:row>3</xdr:row>
                <xdr:rowOff>12700</xdr:rowOff>
              </to>
            </anchor>
          </controlPr>
        </control>
      </mc:Choice>
      <mc:Fallback>
        <control shapeId="15361" r:id="rId4" name="ComboBox1"/>
      </mc:Fallback>
    </mc:AlternateContent>
    <mc:AlternateContent xmlns:mc="http://schemas.openxmlformats.org/markup-compatibility/2006">
      <mc:Choice Requires="x14">
        <control shapeId="15362" r:id="rId6" name="ComboBox2">
          <controlPr defaultSize="0" autoLine="0" autoPict="0" listFillRange="Altersklassen" r:id="rId7">
            <anchor moveWithCells="1">
              <from>
                <xdr:col>3</xdr:col>
                <xdr:colOff>12700</xdr:colOff>
                <xdr:row>3</xdr:row>
                <xdr:rowOff>190500</xdr:rowOff>
              </from>
              <to>
                <xdr:col>12</xdr:col>
                <xdr:colOff>12700</xdr:colOff>
                <xdr:row>5</xdr:row>
                <xdr:rowOff>209550</xdr:rowOff>
              </to>
            </anchor>
          </controlPr>
        </control>
      </mc:Choice>
      <mc:Fallback>
        <control shapeId="15362" r:id="rId6" name="ComboBox2"/>
      </mc:Fallback>
    </mc:AlternateContent>
    <mc:AlternateContent xmlns:mc="http://schemas.openxmlformats.org/markup-compatibility/2006">
      <mc:Choice Requires="x14">
        <control shapeId="15363" r:id="rId8" name="ComboBox3">
          <controlPr defaultSize="0" autoLine="0" listFillRange="Klassenauswahl" r:id="rId9">
            <anchor moveWithCells="1">
              <from>
                <xdr:col>3</xdr:col>
                <xdr:colOff>12700</xdr:colOff>
                <xdr:row>6</xdr:row>
                <xdr:rowOff>190500</xdr:rowOff>
              </from>
              <to>
                <xdr:col>4</xdr:col>
                <xdr:colOff>1263650</xdr:colOff>
                <xdr:row>8</xdr:row>
                <xdr:rowOff>241300</xdr:rowOff>
              </to>
            </anchor>
          </controlPr>
        </control>
      </mc:Choice>
      <mc:Fallback>
        <control shapeId="15363" r:id="rId8" name="ComboBox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24</vt:i4>
      </vt:variant>
      <vt:variant>
        <vt:lpstr>Benannte Bereiche</vt:lpstr>
      </vt:variant>
      <vt:variant>
        <vt:i4>23</vt:i4>
      </vt:variant>
    </vt:vector>
  </HeadingPairs>
  <TitlesOfParts>
    <vt:vector size="47" baseType="lpstr">
      <vt:lpstr>Berechnung</vt:lpstr>
      <vt:lpstr>U23w</vt:lpstr>
      <vt:lpstr>U23m</vt:lpstr>
      <vt:lpstr>Frauen</vt:lpstr>
      <vt:lpstr>Maenner</vt:lpstr>
      <vt:lpstr>Seniorinnen_A</vt:lpstr>
      <vt:lpstr>Seniorinnen_A_LK</vt:lpstr>
      <vt:lpstr>Seniorinnen_B</vt:lpstr>
      <vt:lpstr>Seniorinnen_B_LK</vt:lpstr>
      <vt:lpstr>Seniorinnen_C</vt:lpstr>
      <vt:lpstr>Senioren_A</vt:lpstr>
      <vt:lpstr>Senioren_A_LK</vt:lpstr>
      <vt:lpstr>Senioren_B</vt:lpstr>
      <vt:lpstr>Senioren_B_LK</vt:lpstr>
      <vt:lpstr>Senioren_C</vt:lpstr>
      <vt:lpstr>Sprint_Maenner</vt:lpstr>
      <vt:lpstr>Sprint_Frauen</vt:lpstr>
      <vt:lpstr>Tandem_int</vt:lpstr>
      <vt:lpstr>Tandem_Maenner</vt:lpstr>
      <vt:lpstr>Tandem_Frauen</vt:lpstr>
      <vt:lpstr>Tandem_Mixed</vt:lpstr>
      <vt:lpstr>Meisterschaften</vt:lpstr>
      <vt:lpstr>Altersklassen</vt:lpstr>
      <vt:lpstr>Klassenauswahl</vt:lpstr>
      <vt:lpstr>Altersklassen</vt:lpstr>
      <vt:lpstr>Frauen!Druckbereich</vt:lpstr>
      <vt:lpstr>Maenner!Druckbereich</vt:lpstr>
      <vt:lpstr>Senioren_A!Druckbereich</vt:lpstr>
      <vt:lpstr>Senioren_A_LK!Druckbereich</vt:lpstr>
      <vt:lpstr>Senioren_B!Druckbereich</vt:lpstr>
      <vt:lpstr>Senioren_B_LK!Druckbereich</vt:lpstr>
      <vt:lpstr>Senioren_C!Druckbereich</vt:lpstr>
      <vt:lpstr>Seniorinnen_A!Druckbereich</vt:lpstr>
      <vt:lpstr>Seniorinnen_A_LK!Druckbereich</vt:lpstr>
      <vt:lpstr>Seniorinnen_B!Druckbereich</vt:lpstr>
      <vt:lpstr>Seniorinnen_B_LK!Druckbereich</vt:lpstr>
      <vt:lpstr>Seniorinnen_C!Druckbereich</vt:lpstr>
      <vt:lpstr>Sprint_Frauen!Druckbereich</vt:lpstr>
      <vt:lpstr>Sprint_Maenner!Druckbereich</vt:lpstr>
      <vt:lpstr>Tandem_Frauen!Druckbereich</vt:lpstr>
      <vt:lpstr>Tandem_int!Druckbereich</vt:lpstr>
      <vt:lpstr>Tandem_Maenner!Druckbereich</vt:lpstr>
      <vt:lpstr>Tandem_Mixed!Druckbereich</vt:lpstr>
      <vt:lpstr>U23m!Druckbereich</vt:lpstr>
      <vt:lpstr>U23w!Druckbereich</vt:lpstr>
      <vt:lpstr>Klassenauswahl</vt:lpstr>
      <vt:lpstr>Meisterschaften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Funbomb</dc:creator>
  <cp:lastModifiedBy>Robert Bischof</cp:lastModifiedBy>
  <cp:lastPrinted>2016-07-04T14:25:26Z</cp:lastPrinted>
  <dcterms:created xsi:type="dcterms:W3CDTF">2016-07-04T10:49:13Z</dcterms:created>
  <dcterms:modified xsi:type="dcterms:W3CDTF">2023-10-14T11:14:13Z</dcterms:modified>
</cp:coreProperties>
</file>